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3\2023 - 12\Homepage\"/>
    </mc:Choice>
  </mc:AlternateContent>
  <xr:revisionPtr revIDLastSave="0" documentId="8_{F481BE65-1BA5-4A43-831A-B48A8DD5E89B}" xr6:coauthVersionLast="47" xr6:coauthVersionMax="47" xr10:uidLastSave="{00000000-0000-0000-0000-000000000000}"/>
  <bookViews>
    <workbookView xWindow="-120" yWindow="-120" windowWidth="29040" windowHeight="15840" xr2:uid="{5442FF93-D571-4627-9F8B-12F47A63C12A}"/>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FFDB89BA-573A-4BAB-9A3A-129F2200B285}">
      <text>
        <r>
          <rPr>
            <sz val="9"/>
            <color indexed="81"/>
            <rFont val="Segoe UI"/>
            <family val="2"/>
          </rPr>
          <t xml:space="preserve">Zur besseren CSV-Verarbeitung wird das Wort Prozent ausgeschrieben. 
</t>
        </r>
      </text>
    </comment>
    <comment ref="C9" authorId="0" shapeId="0" xr:uid="{1919294E-D15C-43C1-93DA-02FD99448A3D}">
      <text>
        <r>
          <rPr>
            <sz val="9"/>
            <color indexed="81"/>
            <rFont val="Segoe UI"/>
            <family val="2"/>
          </rPr>
          <t>Inländisches Investmentvermögen=1
EU-Investmentvermögen=2</t>
        </r>
      </text>
    </comment>
    <comment ref="C10" authorId="0" shapeId="0" xr:uid="{F4EA7C67-8113-4870-A711-E9C7B2731DD7}">
      <text>
        <r>
          <rPr>
            <sz val="9"/>
            <color indexed="81"/>
            <rFont val="Segoe UI"/>
            <family val="2"/>
          </rPr>
          <t>OGAW=1
AIF (Spezialfonds etc)=2</t>
        </r>
      </text>
    </comment>
    <comment ref="C11" authorId="0" shapeId="0" xr:uid="{89044C9F-8882-4F31-B58F-F0FD60E33D87}">
      <text>
        <r>
          <rPr>
            <sz val="9"/>
            <color indexed="81"/>
            <rFont val="Segoe UI"/>
            <family val="2"/>
          </rPr>
          <t>1=ja
0=nein</t>
        </r>
      </text>
    </comment>
    <comment ref="C19" authorId="0" shapeId="0" xr:uid="{24EBEC10-5653-4945-B820-2425189CEA12}">
      <text>
        <r>
          <rPr>
            <sz val="9"/>
            <color indexed="81"/>
            <rFont val="Segoe UI"/>
            <family val="2"/>
          </rPr>
          <t>1=ja
0=nein</t>
        </r>
      </text>
    </comment>
    <comment ref="E25" authorId="0" shapeId="0" xr:uid="{2294F644-964F-4F8A-BEB3-80BDE49F5D43}">
      <text>
        <r>
          <rPr>
            <sz val="9"/>
            <color indexed="81"/>
            <rFont val="Segoe UI"/>
            <family val="2"/>
          </rPr>
          <t xml:space="preserve">Formel hinterlegt.
</t>
        </r>
      </text>
    </comment>
    <comment ref="E26" authorId="0" shapeId="0" xr:uid="{FDDB25AD-9B4E-4BAF-B648-3DACA260B966}">
      <text>
        <r>
          <rPr>
            <sz val="9"/>
            <color indexed="81"/>
            <rFont val="Segoe UI"/>
            <family val="2"/>
          </rPr>
          <t xml:space="preserve">Formel hinterlegt.
</t>
        </r>
      </text>
    </comment>
    <comment ref="E27" authorId="0" shapeId="0" xr:uid="{DE055D86-D5C0-425D-BC4A-C49116D40754}">
      <text>
        <r>
          <rPr>
            <sz val="9"/>
            <color indexed="81"/>
            <rFont val="Segoe UI"/>
            <family val="2"/>
          </rPr>
          <t xml:space="preserve">Formel hinterlegt.
</t>
        </r>
      </text>
    </comment>
    <comment ref="E28" authorId="0" shapeId="0" xr:uid="{3ECAD4B9-C6B6-4B00-B8DF-AE5CA22DCC04}">
      <text>
        <r>
          <rPr>
            <sz val="9"/>
            <color indexed="81"/>
            <rFont val="Segoe UI"/>
            <family val="2"/>
          </rPr>
          <t xml:space="preserve">Formel hinterlegt.
</t>
        </r>
      </text>
    </comment>
    <comment ref="E29" authorId="0" shapeId="0" xr:uid="{4FACF5D2-ACBE-4A32-80A5-8975E978D2A6}">
      <text>
        <r>
          <rPr>
            <sz val="9"/>
            <color indexed="81"/>
            <rFont val="Segoe UI"/>
            <family val="2"/>
          </rPr>
          <t xml:space="preserve">Formel hinterlegt.
</t>
        </r>
      </text>
    </comment>
    <comment ref="E30" authorId="0" shapeId="0" xr:uid="{C1589498-8C33-47FC-9D7A-760865F9999B}">
      <text>
        <r>
          <rPr>
            <sz val="9"/>
            <color indexed="81"/>
            <rFont val="Segoe UI"/>
            <family val="2"/>
          </rPr>
          <t xml:space="preserve">Formel hinterlegt.
</t>
        </r>
      </text>
    </comment>
    <comment ref="E31" authorId="0" shapeId="0" xr:uid="{7D6B10C4-0789-4DE6-9756-5161B9D9B2E3}">
      <text>
        <r>
          <rPr>
            <sz val="9"/>
            <color indexed="81"/>
            <rFont val="Segoe UI"/>
            <family val="2"/>
          </rPr>
          <t xml:space="preserve">Formel hinterlegt.
</t>
        </r>
      </text>
    </comment>
    <comment ref="E32" authorId="0" shapeId="0" xr:uid="{284DA4C5-12F0-4971-98C0-B1C2A0B78559}">
      <text>
        <r>
          <rPr>
            <sz val="9"/>
            <color indexed="81"/>
            <rFont val="Segoe UI"/>
            <family val="2"/>
          </rPr>
          <t xml:space="preserve">Formel hinterlegt.
</t>
        </r>
      </text>
    </comment>
    <comment ref="E33" authorId="0" shapeId="0" xr:uid="{FCF973B8-DEFE-459C-AD5F-667794779ACE}">
      <text>
        <r>
          <rPr>
            <sz val="9"/>
            <color indexed="81"/>
            <rFont val="Segoe UI"/>
            <family val="2"/>
          </rPr>
          <t xml:space="preserve">Formel hinterlegt.
</t>
        </r>
      </text>
    </comment>
    <comment ref="E34" authorId="0" shapeId="0" xr:uid="{0D05F509-92A4-42A8-8928-5AA7E810DC31}">
      <text>
        <r>
          <rPr>
            <sz val="9"/>
            <color indexed="81"/>
            <rFont val="Segoe UI"/>
            <family val="2"/>
          </rPr>
          <t xml:space="preserve">Formel hinterlegt.
</t>
        </r>
      </text>
    </comment>
    <comment ref="E35" authorId="0" shapeId="0" xr:uid="{6DF20564-BFE9-41C1-8FBB-316D10E2F4E3}">
      <text>
        <r>
          <rPr>
            <sz val="9"/>
            <color indexed="81"/>
            <rFont val="Segoe UI"/>
            <family val="2"/>
          </rPr>
          <t xml:space="preserve">Formel hinterlegt.
</t>
        </r>
      </text>
    </comment>
    <comment ref="E36" authorId="0" shapeId="0" xr:uid="{1DED656E-C214-4F5F-9573-217AF4DA4304}">
      <text>
        <r>
          <rPr>
            <sz val="9"/>
            <color indexed="81"/>
            <rFont val="Segoe UI"/>
            <family val="2"/>
          </rPr>
          <t xml:space="preserve">Formel hinterlegt.
</t>
        </r>
      </text>
    </comment>
    <comment ref="E37" authorId="0" shapeId="0" xr:uid="{3E4ACB01-EA1F-445A-9CDE-3DABC70FABBF}">
      <text>
        <r>
          <rPr>
            <sz val="9"/>
            <color indexed="81"/>
            <rFont val="Segoe UI"/>
            <family val="2"/>
          </rPr>
          <t xml:space="preserve">Formel hinterlegt.
</t>
        </r>
      </text>
    </comment>
    <comment ref="E38" authorId="0" shapeId="0" xr:uid="{516DDD47-63FE-4AF3-BA65-504D9AF8A25D}">
      <text>
        <r>
          <rPr>
            <sz val="9"/>
            <color indexed="81"/>
            <rFont val="Segoe UI"/>
            <family val="2"/>
          </rPr>
          <t xml:space="preserve">Formel hinterlegt.
</t>
        </r>
      </text>
    </comment>
    <comment ref="E39" authorId="0" shapeId="0" xr:uid="{1F89AD5B-6BE8-4A80-BE82-2F367CF33F03}">
      <text>
        <r>
          <rPr>
            <sz val="9"/>
            <color indexed="81"/>
            <rFont val="Segoe UI"/>
            <family val="2"/>
          </rPr>
          <t xml:space="preserve">Formel hinterlegt.
</t>
        </r>
      </text>
    </comment>
    <comment ref="E40" authorId="0" shapeId="0" xr:uid="{D2227641-5252-4B4B-A776-BFD10B49A900}">
      <text>
        <r>
          <rPr>
            <sz val="9"/>
            <color indexed="81"/>
            <rFont val="Segoe UI"/>
            <family val="2"/>
          </rPr>
          <t xml:space="preserve">Formel hinterlegt.
</t>
        </r>
      </text>
    </comment>
    <comment ref="E41" authorId="0" shapeId="0" xr:uid="{8B15C7C3-6B4C-44B6-816E-2413A0267B00}">
      <text>
        <r>
          <rPr>
            <sz val="9"/>
            <color indexed="81"/>
            <rFont val="Segoe UI"/>
            <family val="2"/>
          </rPr>
          <t xml:space="preserve">Formel hinterlegt.
</t>
        </r>
      </text>
    </comment>
    <comment ref="E42" authorId="0" shapeId="0" xr:uid="{22CB4465-9F7B-4DDB-A943-4F817BE08E42}">
      <text>
        <r>
          <rPr>
            <sz val="9"/>
            <color indexed="81"/>
            <rFont val="Segoe UI"/>
            <family val="2"/>
          </rPr>
          <t xml:space="preserve">Formel hinterlegt.
</t>
        </r>
      </text>
    </comment>
    <comment ref="E43" authorId="0" shapeId="0" xr:uid="{A8BAE5E5-966A-4BBA-AAFB-C78AE04C1530}">
      <text>
        <r>
          <rPr>
            <sz val="9"/>
            <color indexed="81"/>
            <rFont val="Segoe UI"/>
            <family val="2"/>
          </rPr>
          <t xml:space="preserve">Formel hinterlegt.
</t>
        </r>
      </text>
    </comment>
    <comment ref="E44" authorId="0" shapeId="0" xr:uid="{3BA7C144-90D9-4E98-BF06-EBF436CCB8EB}">
      <text>
        <r>
          <rPr>
            <sz val="9"/>
            <color indexed="81"/>
            <rFont val="Segoe UI"/>
            <family val="2"/>
          </rPr>
          <t xml:space="preserve">Formel hinterlegt.
</t>
        </r>
      </text>
    </comment>
    <comment ref="E45" authorId="0" shapeId="0" xr:uid="{F315E766-1C95-4B29-8ADE-6D4A0B63F537}">
      <text>
        <r>
          <rPr>
            <sz val="9"/>
            <color indexed="81"/>
            <rFont val="Segoe UI"/>
            <family val="2"/>
          </rPr>
          <t xml:space="preserve">Formel hinterlegt.
</t>
        </r>
      </text>
    </comment>
    <comment ref="E46" authorId="0" shapeId="0" xr:uid="{28C66465-1EB3-4106-B71E-6364305F6FE2}">
      <text>
        <r>
          <rPr>
            <sz val="9"/>
            <color indexed="81"/>
            <rFont val="Segoe UI"/>
            <family val="2"/>
          </rPr>
          <t xml:space="preserve">Formel hinterlegt.
</t>
        </r>
      </text>
    </comment>
    <comment ref="E47" authorId="0" shapeId="0" xr:uid="{57B4664D-D1E2-4B9D-B912-0BF297F31F0B}">
      <text>
        <r>
          <rPr>
            <sz val="9"/>
            <color indexed="81"/>
            <rFont val="Segoe UI"/>
            <family val="2"/>
          </rPr>
          <t xml:space="preserve">Formel hinterlegt.
</t>
        </r>
      </text>
    </comment>
    <comment ref="E48" authorId="0" shapeId="0" xr:uid="{735EFE4B-0AD6-4063-B179-3B87118ABACB}">
      <text>
        <r>
          <rPr>
            <sz val="9"/>
            <color indexed="81"/>
            <rFont val="Segoe UI"/>
            <family val="2"/>
          </rPr>
          <t xml:space="preserve">Formel hinterlegt.
</t>
        </r>
      </text>
    </comment>
    <comment ref="E49" authorId="0" shapeId="0" xr:uid="{4AEF8B73-472F-4909-909D-D4F3883BF449}">
      <text>
        <r>
          <rPr>
            <sz val="9"/>
            <color indexed="81"/>
            <rFont val="Segoe UI"/>
            <family val="2"/>
          </rPr>
          <t xml:space="preserve">Formel hinterlegt.
</t>
        </r>
      </text>
    </comment>
    <comment ref="E50" authorId="0" shapeId="0" xr:uid="{98350D08-C15F-44C7-A0E0-4835771DE46D}">
      <text>
        <r>
          <rPr>
            <sz val="9"/>
            <color indexed="81"/>
            <rFont val="Segoe UI"/>
            <family val="2"/>
          </rPr>
          <t xml:space="preserve">Formel hinterlegt.
</t>
        </r>
      </text>
    </comment>
    <comment ref="E51" authorId="0" shapeId="0" xr:uid="{E257B4CD-0BA9-46E1-A969-5A1600415A09}">
      <text>
        <r>
          <rPr>
            <sz val="9"/>
            <color indexed="81"/>
            <rFont val="Segoe UI"/>
            <family val="2"/>
          </rPr>
          <t xml:space="preserve">Formel hinterlegt.
</t>
        </r>
      </text>
    </comment>
    <comment ref="E52" authorId="0" shapeId="0" xr:uid="{AAF3827A-90D0-42CC-A6EC-9BEC4E49B43B}">
      <text>
        <r>
          <rPr>
            <sz val="9"/>
            <color indexed="81"/>
            <rFont val="Segoe UI"/>
            <family val="2"/>
          </rPr>
          <t xml:space="preserve">Formel hinterlegt.
</t>
        </r>
      </text>
    </comment>
    <comment ref="E53" authorId="0" shapeId="0" xr:uid="{68ECEA2C-3F66-4F8D-BB82-DD4F124D302D}">
      <text>
        <r>
          <rPr>
            <sz val="9"/>
            <color indexed="81"/>
            <rFont val="Segoe UI"/>
            <family val="2"/>
          </rPr>
          <t xml:space="preserve">Formel hinterlegt.
</t>
        </r>
      </text>
    </comment>
    <comment ref="E54" authorId="0" shapeId="0" xr:uid="{6B8BA77C-7A4A-4CB8-9518-FE50661BBDAF}">
      <text>
        <r>
          <rPr>
            <sz val="9"/>
            <color indexed="81"/>
            <rFont val="Segoe UI"/>
            <family val="2"/>
          </rPr>
          <t xml:space="preserve">Formel hinterlegt.
</t>
        </r>
      </text>
    </comment>
    <comment ref="D55" authorId="1" shapeId="0" xr:uid="{CC6110BC-3A06-42D4-A2BF-E696D637FD31}">
      <text>
        <r>
          <rPr>
            <b/>
            <sz val="8"/>
            <color indexed="10"/>
            <rFont val="Tahoma"/>
            <family val="2"/>
          </rPr>
          <t>Formel hinterlegt</t>
        </r>
      </text>
    </comment>
    <comment ref="E55" authorId="0" shapeId="0" xr:uid="{1E5683A3-D64A-4946-AFD4-BDE54356D17F}">
      <text>
        <r>
          <rPr>
            <sz val="9"/>
            <color indexed="81"/>
            <rFont val="Segoe UI"/>
            <family val="2"/>
          </rPr>
          <t xml:space="preserve">Formel hinterlegt.
</t>
        </r>
      </text>
    </comment>
    <comment ref="D56" authorId="2" shapeId="0" xr:uid="{7B39650B-87B9-499A-AF7E-D5E6505DC0E9}">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2661922D-A140-419F-86E3-2641D2C4B9A2}">
      <text>
        <r>
          <rPr>
            <sz val="9"/>
            <color indexed="81"/>
            <rFont val="Segoe UI"/>
            <family val="2"/>
          </rPr>
          <t xml:space="preserve">Formel hinterlegt.
</t>
        </r>
      </text>
    </comment>
    <comment ref="D12" authorId="0" shapeId="0" xr:uid="{C4C57297-29C4-4E54-B45B-5FB15B7DE3D0}">
      <text>
        <r>
          <rPr>
            <sz val="9"/>
            <color indexed="81"/>
            <rFont val="Segoe UI"/>
            <family val="2"/>
          </rPr>
          <t xml:space="preserve">Formel hinterlegt. </t>
        </r>
      </text>
    </comment>
    <comment ref="D13" authorId="0" shapeId="0" xr:uid="{F040DF60-ABED-43D9-8DDD-1B0698B819FC}">
      <text>
        <r>
          <rPr>
            <sz val="9"/>
            <color indexed="81"/>
            <rFont val="Segoe UI"/>
            <family val="2"/>
          </rPr>
          <t xml:space="preserve">Formel hinterlegt.
</t>
        </r>
      </text>
    </comment>
    <comment ref="D14" authorId="0" shapeId="0" xr:uid="{5DDEFBEC-9EE4-4707-9ECF-185E8A3C97CE}">
      <text>
        <r>
          <rPr>
            <sz val="9"/>
            <color indexed="81"/>
            <rFont val="Segoe UI"/>
            <family val="2"/>
          </rPr>
          <t xml:space="preserve">Formel hinterlegt.
</t>
        </r>
      </text>
    </comment>
    <comment ref="D15" authorId="0" shapeId="0" xr:uid="{44B0C007-B6AA-4A6C-92B0-091172327B6B}">
      <text>
        <r>
          <rPr>
            <sz val="9"/>
            <color indexed="81"/>
            <rFont val="Segoe UI"/>
            <family val="2"/>
          </rPr>
          <t xml:space="preserve">Formel hinterlegt.
</t>
        </r>
      </text>
    </comment>
    <comment ref="D16" authorId="0" shapeId="0" xr:uid="{FD001522-89AC-4893-8A02-C76C1CD586CB}">
      <text>
        <r>
          <rPr>
            <sz val="9"/>
            <color indexed="81"/>
            <rFont val="Segoe UI"/>
            <family val="2"/>
          </rPr>
          <t xml:space="preserve">Formel hinterlegt.
</t>
        </r>
      </text>
    </comment>
    <comment ref="D17" authorId="0" shapeId="0" xr:uid="{BE8DE745-BF53-4D0E-B4CD-957D62738E96}">
      <text>
        <r>
          <rPr>
            <sz val="9"/>
            <color indexed="81"/>
            <rFont val="Segoe UI"/>
            <family val="2"/>
          </rPr>
          <t xml:space="preserve">Formel hinterlegt.
</t>
        </r>
      </text>
    </comment>
    <comment ref="D18" authorId="0" shapeId="0" xr:uid="{2E604581-F38C-4605-AEEF-7133A3C044BB}">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E5745E50-4463-4A5C-B666-B33D8231A069}">
      <text>
        <r>
          <rPr>
            <sz val="9"/>
            <color indexed="81"/>
            <rFont val="Segoe UI"/>
            <family val="2"/>
          </rPr>
          <t xml:space="preserve">Formel hinterlegt.
</t>
        </r>
      </text>
    </comment>
    <comment ref="D20" authorId="0" shapeId="0" xr:uid="{35671ECC-2AA1-44EE-9D1B-A7D4254EB182}">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<sst xmlns="http://schemas.openxmlformats.org/spreadsheetml/2006/main" count="153" uniqueCount="139">
  <si>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</si>
  <si>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</si>
  <si>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</si>
  <si>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</si>
  <si>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</si>
  <si>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</si>
  <si>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29.12.2023</t>
  </si>
  <si>
    <t>0a</t>
  </si>
  <si>
    <t>Name des Fonds/der Anteilsklasse</t>
  </si>
  <si>
    <t>FO Vermögensverwalterfonds AK A</t>
  </si>
  <si>
    <t>Anzahl der Anteile</t>
  </si>
  <si>
    <t>Buchwert eines Anteils</t>
  </si>
  <si>
    <t>Identifier (ISIN)</t>
  </si>
  <si>
    <t>DE000A1JZLG8</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</si>
  <si>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</si>
  <si>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</si>
  <si>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</si>
  <si>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</si>
  <si>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</si>
  <si>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</si>
  <si>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</si>
  <si>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</si>
  <si>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</si>
  <si>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</si>
  <si>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</si>
  <si>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</si>
  <si>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ohne Benchmark</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</si>
  <si>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</si>
  <si>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</si>
  <si>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</si>
  <si>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</si>
  <si>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</si>
  <si>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</si>
  <si>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</si>
  <si>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</si>
  <si>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</si>
  <si>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</si>
  <si>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</si>
  <si>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</si>
  <si>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</si>
  <si>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</si>
  <si>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</si>
  <si>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</si>
  <si>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</si>
  <si>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</si>
  <si>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</si>
  <si>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</si>
  <si>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</si>
  <si>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</si>
  <si>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</si>
  <si>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</si>
  <si>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</si>
  <si>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</si>
  <si>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</si>
  <si>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</si>
  <si>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</si>
  <si>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</si>
  <si>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</si>
  <si>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</si>
  <si>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</si>
  <si>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</si>
  <si>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</si>
  <si>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</si>
  <si>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</si>
  <si>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</si>
  <si>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</si>
  <si>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</si>
  <si>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</si>
  <si>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</si>
  <si>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</si>
  <si>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</si>
  <si>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</si>
  <si>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</si>
  <si>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</si>
  <si>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</si>
  <si>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</si>
  <si>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</si>
  <si>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</si>
  <si>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</si>
  <si>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</si>
  <si>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</si>
  <si>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</si>
  <si>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</si>
  <si>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</si>
  <si>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</si>
  <si>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</si>
  <si>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</si>
  <si>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</si>
  <si>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</si>
  <si>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</si>
  <si>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</si>
  <si>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</si>
  <si>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</si>
  <si>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</si>
  <si>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</si>
  <si>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</si>
  <si>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</si>
  <si>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</si>
  <si>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</si>
  <si>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</si>
  <si>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</si>
  <si>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</si>
  <si>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</si>
  <si>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</si>
  <si>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</si>
  <si>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</si>
  <si>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Deutschland, Bundesrepublik</t>
  </si>
  <si>
    <t>529900AQBND3S6YJLY83</t>
  </si>
  <si>
    <t>110000</t>
  </si>
  <si>
    <t>SIGNAL IDUNA Holding AG</t>
  </si>
  <si>
    <t>5299009XHZG2NALK7R97</t>
  </si>
  <si>
    <t>604924</t>
  </si>
  <si>
    <t>United States of America</t>
  </si>
  <si>
    <t>254900HROIFWPRGM1V77</t>
  </si>
  <si>
    <t>452002</t>
  </si>
  <si>
    <t>Deutsche Börse Commodities GmbH</t>
  </si>
  <si>
    <t>529900NOE80ZSJXIXI20</t>
  </si>
  <si>
    <t>150577</t>
  </si>
  <si>
    <t>Commerzbank AG</t>
  </si>
  <si>
    <t>851WYGNLUQLFZBSYGB56</t>
  </si>
  <si>
    <t>803200</t>
  </si>
  <si>
    <t>Sparkassen- und Giroverband Hessen-Thüringen KdöR</t>
  </si>
  <si>
    <t>391200TQCXEFF817YM32</t>
  </si>
  <si>
    <t>150774</t>
  </si>
  <si>
    <t>Danaher Corp.</t>
  </si>
  <si>
    <t>S4BKK9OTCEWQ3YHPFM11</t>
  </si>
  <si>
    <t>866197</t>
  </si>
  <si>
    <t>Medtronic PLC</t>
  </si>
  <si>
    <t>549300GX3ZBSQWUXY261</t>
  </si>
  <si>
    <t>743989</t>
  </si>
  <si>
    <t>BayernLB Holding AG</t>
  </si>
  <si>
    <t>549300SFBH6HQ1OX6A97</t>
  </si>
  <si>
    <t>589705</t>
  </si>
  <si>
    <t>Landwirtschaftliche Rentenbank</t>
  </si>
  <si>
    <t>529900Z3J0N6S0F7CT25</t>
  </si>
  <si>
    <t>290000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</si>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</sst>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64">
    <xf numFmtId="0" fontId="0" fillId="0" borderId="0" xfId="0"/>
    <xf numFmtId="0" fontId="3" fillId="2" borderId="1" xfId="2" applyFont="1" applyFill="1" applyBorder="1" applyAlignment="1">
      <alignment horizontal="center" vertical="top"/>
    </xf>
    <xf numFmtId="0" fontId="3" fillId="2" borderId="1" xfId="3" applyFont="1" applyFill="1" applyBorder="1" applyAlignment="1">
      <alignment horizontal="left" vertical="top" wrapText="1"/>
    </xf>
    <xf numFmtId="0" fontId="3" fillId="2" borderId="2" xfId="3" applyFont="1" applyFill="1" applyBorder="1" applyAlignment="1">
      <alignment horizontal="center" vertical="top" wrapText="1"/>
    </xf>
    <xf numFmtId="2" fontId="3" fillId="2" borderId="2" xfId="3" applyNumberFormat="1" applyFont="1" applyFill="1" applyBorder="1" applyAlignment="1">
      <alignment horizontal="center" vertical="top" wrapText="1"/>
    </xf>
    <xf numFmtId="0" fontId="2" fillId="0" borderId="0" xfId="3" applyFill="1" applyAlignment="1">
      <alignment vertical="top"/>
    </xf>
    <xf numFmtId="0" fontId="2" fillId="0" borderId="0" xfId="3" applyAlignment="1">
      <alignment vertical="top"/>
    </xf>
    <xf numFmtId="1" fontId="4" fillId="3" borderId="1" xfId="2" applyNumberFormat="1" applyFont="1" applyFill="1" applyBorder="1" applyAlignment="1">
      <alignment horizontal="center" vertical="top" wrapText="1"/>
    </xf>
    <xf numFmtId="0" fontId="5" fillId="2" borderId="1" xfId="2" applyFont="1" applyFill="1" applyBorder="1" applyAlignment="1">
      <alignment vertical="top"/>
    </xf>
    <xf numFmtId="49" fontId="1" fillId="4" borderId="2" xfId="2" applyNumberForma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ill="1" applyBorder="1" applyAlignment="1">
      <alignment vertical="top" wrapText="1"/>
    </xf>
    <xf numFmtId="1" fontId="6" fillId="3" borderId="1" xfId="2" applyNumberFormat="1" applyFont="1" applyFill="1" applyBorder="1" applyAlignment="1">
      <alignment horizontal="center" vertical="top" wrapText="1"/>
    </xf>
    <xf numFmtId="0" fontId="1" fillId="2" borderId="1" xfId="2" applyFill="1" applyBorder="1" applyAlignment="1">
      <alignment vertical="top"/>
    </xf>
    <xf numFmtId="165" fontId="0" fillId="5" borderId="2" xfId="1" applyNumberFormat="1" applyFont="1" applyFill="1" applyBorder="1" applyAlignment="1">
      <alignment horizontal="right" vertical="top"/>
    </xf>
    <xf numFmtId="1" fontId="6" fillId="3" borderId="2" xfId="2" applyNumberFormat="1" applyFont="1" applyFill="1" applyBorder="1" applyAlignment="1">
      <alignment horizontal="center" vertical="top" wrapText="1"/>
    </xf>
    <xf numFmtId="0" fontId="1" fillId="2" borderId="2" xfId="2" applyFill="1" applyBorder="1" applyAlignment="1">
      <alignment vertical="top"/>
    </xf>
    <xf numFmtId="2" fontId="0" fillId="5" borderId="2" xfId="1" applyNumberFormat="1" applyFont="1" applyFill="1" applyBorder="1" applyAlignment="1">
      <alignment vertical="top"/>
    </xf>
    <xf numFmtId="0" fontId="5" fillId="2" borderId="2" xfId="2" applyFont="1" applyFill="1" applyBorder="1" applyAlignment="1">
      <alignment vertical="top"/>
    </xf>
    <xf numFmtId="0" fontId="3" fillId="0" borderId="0" xfId="3" applyFont="1" applyFill="1" applyAlignment="1">
      <alignment vertical="top"/>
    </xf>
    <xf numFmtId="0" fontId="2" fillId="0" borderId="0" xfId="3" applyFont="1" applyFill="1" applyAlignment="1">
      <alignment vertical="top"/>
    </xf>
    <xf numFmtId="0" fontId="3" fillId="0" borderId="0" xfId="3" applyFont="1" applyAlignment="1">
      <alignment vertical="top"/>
    </xf>
    <xf numFmtId="49" fontId="1" fillId="3" borderId="2" xfId="2" applyNumberFormat="1" applyFill="1" applyBorder="1" applyAlignment="1">
      <alignment vertical="top"/>
    </xf>
    <xf numFmtId="2" fontId="1" fillId="0" borderId="2" xfId="2" applyNumberFormat="1" applyBorder="1" applyAlignment="1">
      <alignment vertical="top"/>
    </xf>
    <xf numFmtId="0" fontId="2" fillId="2" borderId="2" xfId="2" applyFont="1" applyFill="1" applyBorder="1" applyAlignment="1">
      <alignment vertical="top"/>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Border="1" applyAlignment="1">
      <alignment vertical="top"/>
    </xf>
    <xf numFmtId="1" fontId="4" fillId="3" borderId="2" xfId="2" applyNumberFormat="1" applyFont="1" applyFill="1" applyBorder="1" applyAlignment="1">
      <alignment horizontal="center" vertical="top" wrapText="1"/>
    </xf>
    <xf numFmtId="49" fontId="1" fillId="0" borderId="2" xfId="2" applyNumberFormat="1" applyFill="1" applyBorder="1" applyAlignment="1">
      <alignment horizontal="right" vertical="top"/>
    </xf>
    <xf numFmtId="0" fontId="2" fillId="2" borderId="2" xfId="2" applyFont="1" applyFill="1" applyBorder="1" applyAlignment="1">
      <alignment vertical="top" wrapText="1"/>
    </xf>
    <xf numFmtId="0" fontId="1" fillId="3" borderId="2" xfId="2" applyFill="1" applyBorder="1"/>
    <xf numFmtId="1" fontId="2" fillId="3" borderId="2" xfId="2" applyNumberFormat="1" applyFont="1" applyFill="1" applyBorder="1" applyAlignment="1">
      <alignment horizontal="center" vertical="top" wrapText="1"/>
    </xf>
    <xf numFmtId="0" fontId="7" fillId="2" borderId="2" xfId="2" applyFont="1" applyFill="1" applyBorder="1"/>
    <xf numFmtId="1" fontId="8" fillId="3" borderId="2" xfId="2" applyNumberFormat="1" applyFont="1" applyFill="1" applyBorder="1" applyAlignment="1">
      <alignment horizontal="center" vertical="top" wrapText="1"/>
    </xf>
    <xf numFmtId="0" fontId="5" fillId="2" borderId="2" xfId="2" applyFont="1" applyFill="1" applyBorder="1" applyAlignment="1">
      <alignment vertical="top" wrapText="1"/>
    </xf>
    <xf numFmtId="2" fontId="2" fillId="2" borderId="1" xfId="3" applyNumberFormat="1" applyFill="1" applyBorder="1" applyAlignment="1">
      <alignment horizontal="right" vertical="top"/>
    </xf>
    <xf numFmtId="2" fontId="2" fillId="2" borderId="2" xfId="3" applyNumberFormat="1" applyFill="1" applyBorder="1" applyAlignment="1">
      <alignment horizontal="right" vertical="top"/>
    </xf>
    <xf numFmtId="0" fontId="2" fillId="0" borderId="0" xfId="3" applyAlignment="1">
      <alignment horizontal="left" vertical="top"/>
    </xf>
    <xf numFmtId="0" fontId="9" fillId="0" borderId="0" xfId="3" applyFont="1" applyAlignment="1">
      <alignment vertical="top"/>
    </xf>
    <xf numFmtId="2" fontId="2" fillId="0" borderId="0" xfId="3" applyNumberFormat="1" applyAlignment="1">
      <alignment horizontal="right" vertical="top"/>
    </xf>
    <xf numFmtId="0" fontId="3" fillId="2" borderId="1" xfId="2"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 fillId="0" borderId="0" xfId="2"/>
    <xf numFmtId="1" fontId="8" fillId="3" borderId="1" xfId="2" applyNumberFormat="1" applyFont="1" applyFill="1" applyBorder="1" applyAlignment="1">
      <alignment horizontal="center" vertical="top" wrapText="1"/>
    </xf>
    <xf numFmtId="0" fontId="2" fillId="2" borderId="1" xfId="2" applyFont="1" applyFill="1" applyBorder="1"/>
    <xf numFmtId="49" fontId="2" fillId="0" borderId="2" xfId="2" applyNumberFormat="1" applyFont="1" applyFill="1" applyBorder="1"/>
    <xf numFmtId="49" fontId="2" fillId="0" borderId="2" xfId="2" applyNumberFormat="1" applyFont="1" applyFill="1" applyBorder="1" applyAlignment="1">
      <alignment vertical="top" wrapText="1"/>
    </xf>
    <xf numFmtId="165" fontId="1" fillId="5" borderId="2" xfId="2" applyNumberFormat="1" applyFill="1" applyBorder="1"/>
    <xf numFmtId="0" fontId="2"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ill="1" applyBorder="1"/>
    <xf numFmtId="49" fontId="2" fillId="0" borderId="2" xfId="2" applyNumberFormat="1" applyFont="1" applyFill="1" applyBorder="1" applyAlignment="1">
      <alignment horizontal="left"/>
    </xf>
    <xf numFmtId="2" fontId="1" fillId="3" borderId="2" xfId="2" applyNumberFormat="1" applyFill="1" applyBorder="1"/>
    <xf numFmtId="0" fontId="2" fillId="0" borderId="2" xfId="2" applyFont="1" applyBorder="1" applyAlignment="1">
      <alignment vertical="top" wrapText="1"/>
    </xf>
    <xf numFmtId="0" fontId="1" fillId="0" borderId="2" xfId="2" applyBorder="1" applyAlignment="1">
      <alignment vertical="top" wrapText="1"/>
    </xf>
    <xf numFmtId="0" fontId="1" fillId="0" borderId="2" xfId="2" quotePrefix="1" applyBorder="1" applyAlignment="1">
      <alignment horizontal="center" vertical="top"/>
    </xf>
    <xf numFmtId="0" fontId="1" fillId="0" borderId="2" xfId="2" applyBorder="1"/>
    <xf numFmtId="0" fontId="1" fillId="0" borderId="0" xfId="2" applyAlignment="1">
      <alignment horizontal="left" vertical="top" wrapText="1"/>
    </xf>
    <xf numFmtId="0" fontId="2" fillId="0" borderId="0" xfId="2" applyFont="1" applyAlignment="1">
      <alignment horizontal="left" vertical="top" wrapText="1"/>
    </xf>
  </cellXfs>
  <cellStyles count="4">
    <cellStyle name="Komma 2" xfId="1" xr:uid="{439F915F-C447-48FC-8A4C-EAD009DCDDBE}"/>
    <cellStyle name="Standard" xfId="0" builtinId="0" customBuiltin="1"/>
    <cellStyle name="Standard 2" xfId="2" xr:uid="{96B4E664-323B-4A26-B9A5-0D5B207085D7}"/>
    <cellStyle name="Standard 2 2" xfId="3" xr:uid="{9F25133E-C21A-43B2-9B50-DF3895885AF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17E18-E11E-4AA9-B573-9F67FCE2D232}">
  <dimension ref="A1:N62"/>
  <sheetViews>
    <sheetView tabSelected="1" zoomScaleNormal="100" workbookViewId="0"/>
  </sheetViews>
  <sheetFormatPr baseColWidth="10" defaultRowHeight="12.75" x14ac:dyDescent="0.2"/>
  <cols>
    <col min="1" max="1" width="10.1640625" style="39" customWidth="1"/>
    <col min="2" max="2" width="70.83203125" style="6" customWidth="1"/>
    <col min="3" max="3" width="47.5" style="40" customWidth="1"/>
    <col min="4" max="4" width="26.5" style="41" customWidth="1"/>
    <col min="5" max="5" width="26.5" style="6" customWidth="1"/>
    <col min="6" max="235" width="12" style="6" customWidth="1"/>
    <col min="236" max="236" width="6" style="6" customWidth="1"/>
    <col min="237" max="237" width="39.6640625" style="6" customWidth="1"/>
    <col min="238" max="238" width="29" style="6" customWidth="1"/>
    <col min="239" max="239" width="26.33203125" style="6" customWidth="1"/>
    <col min="240" max="240" width="26" style="6" customWidth="1"/>
    <col min="241" max="241" width="23.5" style="6" customWidth="1"/>
    <col min="242" max="256" width="12" style="6" customWidth="1"/>
    <col min="257" max="16384" width="12" style="6"/>
  </cols>
  <sheetData>
    <row r="1" spans="1:14" ht="25.5" x14ac:dyDescent="0.2">
      <c r="A1" s="1" t="s">
        <v>0</v>
      </c>
      <c r="B1" s="2" t="s">
        <v>1</v>
      </c>
      <c r="C1" s="3" t="s">
        <v>2</v>
      </c>
      <c r="D1" s="4" t="s">
        <v>3</v>
      </c>
      <c r="E1" s="3" t="s">
        <v>4</v>
      </c>
      <c r="F1" s="5"/>
    </row>
    <row r="2" spans="1:14" ht="14.25" x14ac:dyDescent="0.2">
      <c r="A2" s="7">
        <v>0</v>
      </c>
      <c r="B2" s="8" t="s">
        <v>5</v>
      </c>
      <c r="C2" s="9" t="s">
        <v>6</v>
      </c>
      <c r="D2" s="10"/>
      <c r="E2" s="11"/>
      <c r="F2" s="5"/>
    </row>
    <row r="3" spans="1:14" ht="14.25" x14ac:dyDescent="0.2">
      <c r="A3" s="7" t="s">
        <v>7</v>
      </c>
      <c r="B3" s="8" t="s">
        <v>8</v>
      </c>
      <c r="C3" s="12" t="s">
        <v>9</v>
      </c>
      <c r="D3" s="10"/>
      <c r="E3" s="11"/>
      <c r="F3" s="5"/>
    </row>
    <row r="4" spans="1:14" ht="14.25" x14ac:dyDescent="0.2">
      <c r="A4" s="13">
        <v>1</v>
      </c>
      <c r="B4" s="14" t="s">
        <v>10</v>
      </c>
      <c r="C4" s="15"/>
      <c r="D4" s="10"/>
      <c r="E4" s="11"/>
    </row>
    <row r="5" spans="1:14" ht="14.25" x14ac:dyDescent="0.2">
      <c r="A5" s="16">
        <v>2</v>
      </c>
      <c r="B5" s="17" t="s">
        <v>11</v>
      </c>
      <c r="C5" s="18"/>
      <c r="D5" s="10"/>
      <c r="E5" s="11"/>
    </row>
    <row r="6" spans="1:14" ht="14.25" x14ac:dyDescent="0.2">
      <c r="A6" s="16">
        <v>3</v>
      </c>
      <c r="B6" s="19" t="s">
        <v>12</v>
      </c>
      <c r="C6" s="9" t="s">
        <v>13</v>
      </c>
      <c r="D6" s="10"/>
      <c r="E6" s="11"/>
      <c r="F6" s="20"/>
      <c r="G6" s="20"/>
      <c r="H6" s="20"/>
      <c r="I6" s="20"/>
      <c r="J6" s="20"/>
      <c r="K6" s="20"/>
      <c r="L6" s="20"/>
      <c r="M6" s="20"/>
      <c r="N6" s="20"/>
    </row>
    <row r="7" spans="1:14" ht="14.25" x14ac:dyDescent="0.2">
      <c r="A7" s="16">
        <v>4</v>
      </c>
      <c r="B7" s="17" t="s">
        <v>14</v>
      </c>
      <c r="C7" s="12" t="s">
        <v>15</v>
      </c>
      <c r="D7" s="10"/>
      <c r="E7" s="11"/>
    </row>
    <row r="8" spans="1:14" ht="14.25" x14ac:dyDescent="0.2">
      <c r="A8" s="16">
        <v>5</v>
      </c>
      <c r="B8" s="17" t="s">
        <v>16</v>
      </c>
      <c r="C8" s="12" t="s">
        <v>17</v>
      </c>
      <c r="D8" s="10"/>
      <c r="E8" s="11"/>
      <c r="F8" s="5"/>
      <c r="G8" s="5"/>
      <c r="H8" s="5"/>
      <c r="I8" s="5"/>
      <c r="J8" s="5"/>
      <c r="K8" s="5"/>
    </row>
    <row r="9" spans="1:14" ht="14.25" x14ac:dyDescent="0.2">
      <c r="A9" s="16">
        <v>6</v>
      </c>
      <c r="B9" s="17" t="s">
        <v>18</v>
      </c>
      <c r="C9" s="9">
        <v>1</v>
      </c>
      <c r="D9" s="10"/>
      <c r="E9" s="11"/>
    </row>
    <row r="10" spans="1:14" s="22" customFormat="1" ht="14.25" x14ac:dyDescent="0.2">
      <c r="A10" s="16">
        <v>7</v>
      </c>
      <c r="B10" s="17" t="s">
        <v>19</v>
      </c>
      <c r="C10" s="9">
        <v>1</v>
      </c>
      <c r="D10" s="10"/>
      <c r="E10" s="11"/>
      <c r="F10" s="21"/>
      <c r="G10" s="21"/>
      <c r="H10" s="20"/>
    </row>
    <row r="11" spans="1:14" s="22" customFormat="1" ht="14.25" x14ac:dyDescent="0.2">
      <c r="A11" s="16">
        <v>8</v>
      </c>
      <c r="B11" s="17" t="s">
        <v>20</v>
      </c>
      <c r="C11" s="9">
        <v>0</v>
      </c>
      <c r="D11" s="10"/>
      <c r="E11" s="11"/>
      <c r="F11" s="21"/>
      <c r="G11" s="21"/>
      <c r="H11" s="21"/>
    </row>
    <row r="12" spans="1:14" s="22" customFormat="1" ht="14.25" x14ac:dyDescent="0.2">
      <c r="A12" s="16">
        <v>9</v>
      </c>
      <c r="B12" s="17" t="s">
        <v>21</v>
      </c>
      <c r="C12" s="12" t="s">
        <v>22</v>
      </c>
      <c r="D12" s="10"/>
      <c r="E12" s="11"/>
      <c r="F12" s="21"/>
      <c r="G12" s="21"/>
      <c r="H12" s="21"/>
    </row>
    <row r="13" spans="1:14" s="22" customFormat="1" ht="14.25" x14ac:dyDescent="0.2">
      <c r="A13" s="16">
        <v>10</v>
      </c>
      <c r="B13" s="17" t="s">
        <v>23</v>
      </c>
      <c r="C13" s="23"/>
      <c r="D13" s="24">
        <v>100</v>
      </c>
      <c r="E13" s="11"/>
      <c r="F13" s="21"/>
      <c r="G13" s="21"/>
      <c r="H13" s="21"/>
    </row>
    <row r="14" spans="1:14" s="22" customFormat="1" ht="14.25" x14ac:dyDescent="0.2">
      <c r="A14" s="16">
        <v>11</v>
      </c>
      <c r="B14" s="17" t="s">
        <v>24</v>
      </c>
      <c r="C14" s="12"/>
      <c r="D14" s="24"/>
      <c r="E14" s="11"/>
      <c r="F14" s="21"/>
      <c r="G14" s="21"/>
      <c r="H14" s="21"/>
    </row>
    <row r="15" spans="1:14" ht="14.25" x14ac:dyDescent="0.2">
      <c r="A15" s="16">
        <v>12</v>
      </c>
      <c r="B15" s="17" t="s">
        <v>25</v>
      </c>
      <c r="C15" s="12" t="s">
        <v>26</v>
      </c>
      <c r="D15" s="24">
        <v>100</v>
      </c>
      <c r="E15" s="11"/>
    </row>
    <row r="16" spans="1:14" ht="14.25" x14ac:dyDescent="0.2">
      <c r="A16" s="16">
        <v>13</v>
      </c>
      <c r="B16" s="17" t="s">
        <v>27</v>
      </c>
      <c r="C16" s="9">
        <v>15</v>
      </c>
      <c r="D16" s="10"/>
      <c r="E16" s="11"/>
    </row>
    <row r="17" spans="1:8" ht="14.25" x14ac:dyDescent="0.2">
      <c r="A17" s="16">
        <v>14</v>
      </c>
      <c r="B17" s="25" t="s">
        <v>28</v>
      </c>
      <c r="C17" s="26"/>
      <c r="D17" s="10"/>
      <c r="E17" s="11"/>
    </row>
    <row r="18" spans="1:8" ht="14.25" x14ac:dyDescent="0.2">
      <c r="A18" s="16">
        <v>15</v>
      </c>
      <c r="B18" s="17" t="s">
        <v>29</v>
      </c>
      <c r="C18" s="26"/>
      <c r="D18" s="10"/>
      <c r="E18" s="11"/>
    </row>
    <row r="19" spans="1:8" ht="14.25" x14ac:dyDescent="0.2">
      <c r="A19" s="16">
        <v>16</v>
      </c>
      <c r="B19" s="25" t="s">
        <v>30</v>
      </c>
      <c r="C19" s="9">
        <v>1</v>
      </c>
      <c r="D19" s="10"/>
      <c r="E19" s="11"/>
    </row>
    <row r="20" spans="1:8" ht="14.25" x14ac:dyDescent="0.2">
      <c r="A20" s="16">
        <v>17</v>
      </c>
      <c r="B20" s="25" t="s">
        <v>31</v>
      </c>
      <c r="C20" s="23"/>
      <c r="D20" s="27"/>
      <c r="E20" s="11"/>
    </row>
    <row r="21" spans="1:8" ht="14.25" x14ac:dyDescent="0.2">
      <c r="A21" s="16">
        <v>18</v>
      </c>
      <c r="B21" s="25" t="s">
        <v>32</v>
      </c>
      <c r="C21" s="23"/>
      <c r="D21" s="27"/>
      <c r="E21" s="11"/>
    </row>
    <row r="22" spans="1:8" ht="14.25" x14ac:dyDescent="0.2">
      <c r="A22" s="16">
        <v>19</v>
      </c>
      <c r="B22" s="19" t="s">
        <v>33</v>
      </c>
      <c r="C22" s="23"/>
      <c r="D22" s="10"/>
      <c r="E22" s="28">
        <v>103.29</v>
      </c>
    </row>
    <row r="23" spans="1:8" ht="14.25" x14ac:dyDescent="0.2">
      <c r="A23" s="29" t="s">
        <v>34</v>
      </c>
      <c r="B23" s="19" t="s">
        <v>35</v>
      </c>
      <c r="C23" s="30" t="s">
        <v>36</v>
      </c>
      <c r="D23" s="10"/>
      <c r="E23" s="10"/>
    </row>
    <row r="24" spans="1:8" ht="14.25" x14ac:dyDescent="0.2">
      <c r="A24" s="29" t="s">
        <v>37</v>
      </c>
      <c r="B24" s="19" t="s">
        <v>38</v>
      </c>
      <c r="C24" s="23"/>
      <c r="D24" s="28">
        <v>32.99</v>
      </c>
      <c r="E24" s="10"/>
      <c r="F24" s="5"/>
      <c r="G24" s="5"/>
      <c r="H24" s="5"/>
    </row>
    <row r="25" spans="1:8" ht="25.5" x14ac:dyDescent="0.2">
      <c r="A25" s="16">
        <v>20</v>
      </c>
      <c r="B25" s="31" t="s">
        <v>39</v>
      </c>
      <c r="C25" s="23"/>
      <c r="D25" s="24">
        <v>45.13</v>
      </c>
      <c r="E25" s="32" t="str">
        <f>IF($C$4&gt;0,PRODUCT($C$4,$E$22,D25/100),"")</f>
        <v/>
      </c>
      <c r="F25" s="5"/>
      <c r="G25" s="5"/>
      <c r="H25" s="5"/>
    </row>
    <row r="26" spans="1:8" ht="25.5" x14ac:dyDescent="0.2">
      <c r="A26" s="16">
        <v>21</v>
      </c>
      <c r="B26" s="31" t="s">
        <v>40</v>
      </c>
      <c r="C26" s="23"/>
      <c r="D26" s="24">
        <v>0.41</v>
      </c>
      <c r="E26" s="32" t="str">
        <f t="shared" ref="E26:E54" si="0">IF($C$4&gt;0,PRODUCT($C$4,$E$22,D26/100),"")</f>
        <v/>
      </c>
    </row>
    <row r="27" spans="1:8" ht="14.25" x14ac:dyDescent="0.2">
      <c r="A27" s="16">
        <v>22</v>
      </c>
      <c r="B27" s="25" t="s">
        <v>41</v>
      </c>
      <c r="C27" s="23"/>
      <c r="D27" s="24">
        <v>0</v>
      </c>
      <c r="E27" s="32" t="str">
        <f t="shared" si="0"/>
        <v/>
      </c>
    </row>
    <row r="28" spans="1:8" ht="14.25" x14ac:dyDescent="0.2">
      <c r="A28" s="16">
        <v>23</v>
      </c>
      <c r="B28" s="25" t="s">
        <v>42</v>
      </c>
      <c r="C28" s="23"/>
      <c r="D28" s="24">
        <v>0</v>
      </c>
      <c r="E28" s="32" t="str">
        <f t="shared" si="0"/>
        <v/>
      </c>
    </row>
    <row r="29" spans="1:8" ht="14.25" x14ac:dyDescent="0.2">
      <c r="A29" s="16">
        <v>24</v>
      </c>
      <c r="B29" s="25" t="s">
        <v>43</v>
      </c>
      <c r="C29" s="23"/>
      <c r="D29" s="24">
        <v>0</v>
      </c>
      <c r="E29" s="32" t="str">
        <f t="shared" si="0"/>
        <v/>
      </c>
    </row>
    <row r="30" spans="1:8" ht="14.25" x14ac:dyDescent="0.2">
      <c r="A30" s="16">
        <v>25</v>
      </c>
      <c r="B30" s="25" t="s">
        <v>44</v>
      </c>
      <c r="C30" s="23"/>
      <c r="D30" s="24">
        <v>0</v>
      </c>
      <c r="E30" s="32" t="str">
        <f t="shared" si="0"/>
        <v/>
      </c>
    </row>
    <row r="31" spans="1:8" ht="14.25" x14ac:dyDescent="0.2">
      <c r="A31" s="16">
        <v>26</v>
      </c>
      <c r="B31" s="25" t="s">
        <v>45</v>
      </c>
      <c r="C31" s="23"/>
      <c r="D31" s="24">
        <v>44.37</v>
      </c>
      <c r="E31" s="32" t="str">
        <f t="shared" si="0"/>
        <v/>
      </c>
    </row>
    <row r="32" spans="1:8" s="5" customFormat="1" ht="14.25" x14ac:dyDescent="0.2">
      <c r="A32" s="16" t="s">
        <v>46</v>
      </c>
      <c r="B32" s="19" t="s">
        <v>47</v>
      </c>
      <c r="C32" s="23"/>
      <c r="D32" s="24">
        <v>0</v>
      </c>
      <c r="E32" s="32" t="str">
        <f t="shared" si="0"/>
        <v/>
      </c>
    </row>
    <row r="33" spans="1:7" s="5" customFormat="1" ht="14.25" x14ac:dyDescent="0.2">
      <c r="A33" s="16" t="s">
        <v>48</v>
      </c>
      <c r="B33" s="19" t="s">
        <v>49</v>
      </c>
      <c r="C33" s="23"/>
      <c r="D33" s="24">
        <v>0.26</v>
      </c>
      <c r="E33" s="32" t="str">
        <f t="shared" si="0"/>
        <v/>
      </c>
    </row>
    <row r="34" spans="1:7" ht="25.5" x14ac:dyDescent="0.2">
      <c r="A34" s="16">
        <v>29</v>
      </c>
      <c r="B34" s="31" t="s">
        <v>50</v>
      </c>
      <c r="C34" s="23"/>
      <c r="D34" s="24">
        <v>0</v>
      </c>
      <c r="E34" s="32" t="str">
        <f t="shared" si="0"/>
        <v/>
      </c>
      <c r="F34" s="5"/>
      <c r="G34" s="5"/>
    </row>
    <row r="35" spans="1:7" ht="14.25" x14ac:dyDescent="0.2">
      <c r="A35" s="16">
        <v>30</v>
      </c>
      <c r="B35" s="25" t="s">
        <v>51</v>
      </c>
      <c r="C35" s="23"/>
      <c r="D35" s="24">
        <v>0</v>
      </c>
      <c r="E35" s="32" t="str">
        <f t="shared" si="0"/>
        <v/>
      </c>
    </row>
    <row r="36" spans="1:7" ht="14.25" x14ac:dyDescent="0.2">
      <c r="A36" s="16">
        <v>31</v>
      </c>
      <c r="B36" s="25" t="s">
        <v>52</v>
      </c>
      <c r="C36" s="23"/>
      <c r="D36" s="24">
        <v>5.41</v>
      </c>
      <c r="E36" s="32" t="str">
        <f t="shared" si="0"/>
        <v/>
      </c>
    </row>
    <row r="37" spans="1:7" ht="14.25" x14ac:dyDescent="0.2">
      <c r="A37" s="16" t="s">
        <v>53</v>
      </c>
      <c r="B37" s="19" t="s">
        <v>54</v>
      </c>
      <c r="C37" s="23"/>
      <c r="D37" s="24">
        <v>32.700000000000003</v>
      </c>
      <c r="E37" s="32" t="str">
        <f t="shared" si="0"/>
        <v/>
      </c>
      <c r="F37" s="5"/>
      <c r="G37" s="5"/>
    </row>
    <row r="38" spans="1:7" x14ac:dyDescent="0.2">
      <c r="A38" s="33" t="s">
        <v>55</v>
      </c>
      <c r="B38" s="34" t="s">
        <v>56</v>
      </c>
      <c r="C38" s="23"/>
      <c r="D38" s="24">
        <v>32.700000000000003</v>
      </c>
      <c r="E38" s="32" t="str">
        <f>IF($C$4&gt;0,PRODUCT($C$4,$E$22,D38/100),"")</f>
        <v/>
      </c>
      <c r="F38" s="5"/>
      <c r="G38" s="5"/>
    </row>
    <row r="39" spans="1:7" ht="14.25" x14ac:dyDescent="0.2">
      <c r="A39" s="35" t="s">
        <v>57</v>
      </c>
      <c r="B39" s="25" t="s">
        <v>58</v>
      </c>
      <c r="C39" s="23"/>
      <c r="D39" s="24">
        <v>9.09</v>
      </c>
      <c r="E39" s="32" t="str">
        <f t="shared" si="0"/>
        <v/>
      </c>
    </row>
    <row r="40" spans="1:7" x14ac:dyDescent="0.2">
      <c r="A40" s="33" t="s">
        <v>59</v>
      </c>
      <c r="B40" s="34" t="s">
        <v>56</v>
      </c>
      <c r="C40" s="23"/>
      <c r="D40" s="24">
        <v>9.09</v>
      </c>
      <c r="E40" s="32" t="str">
        <f t="shared" si="0"/>
        <v/>
      </c>
    </row>
    <row r="41" spans="1:7" ht="14.25" x14ac:dyDescent="0.2">
      <c r="A41" s="35" t="s">
        <v>60</v>
      </c>
      <c r="B41" s="25" t="s">
        <v>61</v>
      </c>
      <c r="C41" s="23"/>
      <c r="D41" s="24">
        <v>1.84</v>
      </c>
      <c r="E41" s="32" t="str">
        <f t="shared" si="0"/>
        <v/>
      </c>
    </row>
    <row r="42" spans="1:7" x14ac:dyDescent="0.2">
      <c r="A42" s="33" t="s">
        <v>62</v>
      </c>
      <c r="B42" s="34" t="s">
        <v>56</v>
      </c>
      <c r="C42" s="23"/>
      <c r="D42" s="24">
        <v>1.84</v>
      </c>
      <c r="E42" s="32" t="str">
        <f t="shared" si="0"/>
        <v/>
      </c>
    </row>
    <row r="43" spans="1:7" ht="14.25" x14ac:dyDescent="0.2">
      <c r="A43" s="35" t="s">
        <v>63</v>
      </c>
      <c r="B43" s="25" t="s">
        <v>64</v>
      </c>
      <c r="C43" s="23"/>
      <c r="D43" s="24">
        <v>0</v>
      </c>
      <c r="E43" s="32" t="str">
        <f t="shared" si="0"/>
        <v/>
      </c>
    </row>
    <row r="44" spans="1:7" x14ac:dyDescent="0.2">
      <c r="A44" s="33" t="s">
        <v>65</v>
      </c>
      <c r="B44" s="34" t="s">
        <v>56</v>
      </c>
      <c r="C44" s="23"/>
      <c r="D44" s="24">
        <v>0</v>
      </c>
      <c r="E44" s="32" t="str">
        <f t="shared" si="0"/>
        <v/>
      </c>
    </row>
    <row r="45" spans="1:7" ht="14.25" x14ac:dyDescent="0.2">
      <c r="A45" s="35" t="s">
        <v>66</v>
      </c>
      <c r="B45" s="25" t="s">
        <v>67</v>
      </c>
      <c r="C45" s="23"/>
      <c r="D45" s="24">
        <v>0.7</v>
      </c>
      <c r="E45" s="32" t="str">
        <f t="shared" si="0"/>
        <v/>
      </c>
    </row>
    <row r="46" spans="1:7" x14ac:dyDescent="0.2">
      <c r="A46" s="33" t="s">
        <v>68</v>
      </c>
      <c r="B46" s="34" t="s">
        <v>56</v>
      </c>
      <c r="C46" s="23"/>
      <c r="D46" s="24">
        <v>0.7</v>
      </c>
      <c r="E46" s="32" t="str">
        <f t="shared" si="0"/>
        <v/>
      </c>
    </row>
    <row r="47" spans="1:7" ht="14.25" x14ac:dyDescent="0.2">
      <c r="A47" s="16" t="s">
        <v>69</v>
      </c>
      <c r="B47" s="19" t="s">
        <v>70</v>
      </c>
      <c r="C47" s="23"/>
      <c r="D47" s="24">
        <v>5.31</v>
      </c>
      <c r="E47" s="32" t="str">
        <f t="shared" si="0"/>
        <v/>
      </c>
    </row>
    <row r="48" spans="1:7" ht="14.25" x14ac:dyDescent="0.2">
      <c r="A48" s="16">
        <v>38</v>
      </c>
      <c r="B48" s="25" t="s">
        <v>71</v>
      </c>
      <c r="C48" s="23"/>
      <c r="D48" s="24">
        <v>0</v>
      </c>
      <c r="E48" s="32" t="str">
        <f t="shared" si="0"/>
        <v/>
      </c>
    </row>
    <row r="49" spans="1:7" ht="14.25" x14ac:dyDescent="0.2">
      <c r="A49" s="16" t="s">
        <v>72</v>
      </c>
      <c r="B49" s="19" t="s">
        <v>73</v>
      </c>
      <c r="C49" s="23"/>
      <c r="D49" s="24">
        <v>0</v>
      </c>
      <c r="E49" s="32" t="str">
        <f t="shared" si="0"/>
        <v/>
      </c>
    </row>
    <row r="50" spans="1:7" ht="25.5" x14ac:dyDescent="0.2">
      <c r="A50" s="16">
        <v>40</v>
      </c>
      <c r="B50" s="31" t="s">
        <v>74</v>
      </c>
      <c r="C50" s="23"/>
      <c r="D50" s="24">
        <v>4.68</v>
      </c>
      <c r="E50" s="32" t="str">
        <f t="shared" si="0"/>
        <v/>
      </c>
    </row>
    <row r="51" spans="1:7" ht="25.5" x14ac:dyDescent="0.2">
      <c r="A51" s="16" t="s">
        <v>75</v>
      </c>
      <c r="B51" s="36" t="s">
        <v>76</v>
      </c>
      <c r="C51" s="23"/>
      <c r="D51" s="24">
        <v>0</v>
      </c>
      <c r="E51" s="32" t="str">
        <f t="shared" si="0"/>
        <v/>
      </c>
    </row>
    <row r="52" spans="1:7" ht="25.5" x14ac:dyDescent="0.2">
      <c r="A52" s="16" t="s">
        <v>77</v>
      </c>
      <c r="B52" s="36" t="s">
        <v>78</v>
      </c>
      <c r="C52" s="23"/>
      <c r="D52" s="24">
        <v>0</v>
      </c>
      <c r="E52" s="32" t="str">
        <f t="shared" si="0"/>
        <v/>
      </c>
    </row>
    <row r="53" spans="1:7" ht="14.25" x14ac:dyDescent="0.2">
      <c r="A53" s="16" t="s">
        <v>79</v>
      </c>
      <c r="B53" s="19" t="s">
        <v>80</v>
      </c>
      <c r="C53" s="23"/>
      <c r="D53" s="24">
        <v>0.08</v>
      </c>
      <c r="E53" s="32" t="str">
        <f t="shared" si="0"/>
        <v/>
      </c>
    </row>
    <row r="54" spans="1:7" ht="14.25" x14ac:dyDescent="0.2">
      <c r="A54" s="16">
        <v>44</v>
      </c>
      <c r="B54" s="25" t="s">
        <v>81</v>
      </c>
      <c r="C54" s="23"/>
      <c r="D54" s="24">
        <v>0</v>
      </c>
      <c r="E54" s="32" t="str">
        <f t="shared" si="0"/>
        <v/>
      </c>
    </row>
    <row r="55" spans="1:7" ht="14.25" x14ac:dyDescent="0.2">
      <c r="A55" s="29" t="s">
        <v>82</v>
      </c>
      <c r="B55" s="19" t="s">
        <v>83</v>
      </c>
      <c r="C55" s="23"/>
      <c r="D55" s="37">
        <f>SUM(D25:D31,D34:D36,D48,D50,D54)</f>
        <v>100</v>
      </c>
      <c r="E55" s="32"/>
    </row>
    <row r="56" spans="1:7" ht="25.5" x14ac:dyDescent="0.2">
      <c r="A56" s="29" t="s">
        <v>84</v>
      </c>
      <c r="B56" s="36" t="s">
        <v>85</v>
      </c>
      <c r="C56" s="23"/>
      <c r="D56" s="38">
        <f>IF(D13&gt;0,D13-100,"")</f>
        <v>0</v>
      </c>
      <c r="E56" s="11"/>
    </row>
    <row r="62" spans="1:7" x14ac:dyDescent="0.2">
      <c r="F62" s="5"/>
      <c r="G62" s="5"/>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DADE-DA6D-41B5-8376-AEC51AB3EECD}">
  <sheetPr>
    <pageSetUpPr fitToPage="1"/>
  </sheetPr>
  <dimension ref="A1:L24"/>
  <sheetViews>
    <sheetView zoomScale="85" zoomScaleNormal="85" workbookViewId="0"/>
  </sheetViews>
  <sheetFormatPr baseColWidth="10" defaultRowHeight="12.75" x14ac:dyDescent="0.2"/>
  <cols>
    <col min="1" max="1" width="10.1640625" style="46" customWidth="1"/>
    <col min="2" max="2" width="62.83203125" style="46" customWidth="1"/>
    <col min="3" max="3" width="26.5" style="46" customWidth="1"/>
    <col min="4" max="4" width="24.5" style="46" customWidth="1"/>
    <col min="5" max="5" width="27.6640625" style="46" customWidth="1"/>
    <col min="6" max="6" width="21.83203125" style="46" customWidth="1"/>
    <col min="7" max="7" width="26.5" style="46" customWidth="1"/>
    <col min="8" max="8" width="35.83203125" style="46" customWidth="1"/>
    <col min="9" max="9" width="88.33203125" style="46" customWidth="1"/>
    <col min="10" max="10" width="53.33203125" style="46" customWidth="1"/>
    <col min="11" max="11" width="35.83203125" style="46" customWidth="1"/>
    <col min="12" max="12" width="70.83203125" style="46" customWidth="1"/>
    <col min="13" max="256" width="12" style="46" customWidth="1"/>
    <col min="257" max="16384" width="12" style="46"/>
  </cols>
  <sheetData>
    <row r="1" spans="1:12" ht="190.5" customHeight="1" x14ac:dyDescent="0.2">
      <c r="A1" s="42" t="s">
        <v>0</v>
      </c>
      <c r="B1" s="43" t="s">
        <v>86</v>
      </c>
      <c r="C1" s="44" t="s">
        <v>2</v>
      </c>
      <c r="D1" s="44" t="s">
        <v>87</v>
      </c>
      <c r="E1" s="44" t="s">
        <v>88</v>
      </c>
      <c r="F1" s="44" t="s">
        <v>89</v>
      </c>
      <c r="G1" s="44" t="s">
        <v>90</v>
      </c>
      <c r="H1" s="45" t="s">
        <v>91</v>
      </c>
      <c r="I1" s="45" t="s">
        <v>92</v>
      </c>
      <c r="J1" s="45" t="s">
        <v>93</v>
      </c>
      <c r="K1" s="45" t="s">
        <v>94</v>
      </c>
      <c r="L1" s="45" t="s">
        <v>95</v>
      </c>
    </row>
    <row r="2" spans="1:12" ht="14.25" x14ac:dyDescent="0.2">
      <c r="A2" s="47" t="s">
        <v>96</v>
      </c>
      <c r="B2" s="48" t="s">
        <v>5</v>
      </c>
      <c r="C2" s="49" t="str">
        <f>'BVI-Datenblatt'!C2</f>
        <v>29.12.2023</v>
      </c>
      <c r="D2" s="32"/>
      <c r="E2" s="32"/>
      <c r="F2" s="32"/>
      <c r="G2" s="32"/>
      <c r="H2" s="32"/>
      <c r="I2" s="32"/>
      <c r="J2" s="32"/>
      <c r="K2" s="32"/>
      <c r="L2" s="32"/>
    </row>
    <row r="3" spans="1:12" ht="38.25" x14ac:dyDescent="0.2">
      <c r="A3" s="47" t="s">
        <v>97</v>
      </c>
      <c r="B3" s="48" t="s">
        <v>8</v>
      </c>
      <c r="C3" s="50" t="str">
        <f>'BVI-Datenblatt'!C3</f>
        <v>FO Vermögensverwalterfonds AK A</v>
      </c>
      <c r="D3" s="32"/>
      <c r="E3" s="32"/>
      <c r="F3" s="32"/>
      <c r="G3" s="32"/>
      <c r="H3" s="32"/>
      <c r="I3" s="32"/>
      <c r="J3" s="32"/>
      <c r="K3" s="32"/>
      <c r="L3" s="32"/>
    </row>
    <row r="4" spans="1:12" ht="14.25" x14ac:dyDescent="0.2">
      <c r="A4" s="47" t="s">
        <v>98</v>
      </c>
      <c r="B4" s="48" t="s">
        <v>10</v>
      </c>
      <c r="C4" s="51"/>
      <c r="D4" s="32"/>
      <c r="E4" s="32"/>
      <c r="F4" s="32"/>
      <c r="G4" s="32"/>
      <c r="H4" s="32"/>
      <c r="I4" s="32"/>
      <c r="J4" s="32"/>
      <c r="K4" s="32"/>
      <c r="L4" s="32"/>
    </row>
    <row r="5" spans="1:12" ht="14.25" x14ac:dyDescent="0.2">
      <c r="A5" s="35" t="s">
        <v>99</v>
      </c>
      <c r="B5" s="52" t="s">
        <v>11</v>
      </c>
      <c r="C5" s="53"/>
      <c r="D5" s="32"/>
      <c r="E5" s="32"/>
      <c r="F5" s="32"/>
      <c r="G5" s="32"/>
      <c r="H5" s="32"/>
      <c r="I5" s="32"/>
      <c r="J5" s="32"/>
      <c r="K5" s="32"/>
      <c r="L5" s="32"/>
    </row>
    <row r="6" spans="1:12" ht="14.25" x14ac:dyDescent="0.2">
      <c r="A6" s="35" t="s">
        <v>100</v>
      </c>
      <c r="B6" s="52" t="s">
        <v>12</v>
      </c>
      <c r="C6" s="49" t="str">
        <f>'BVI-Datenblatt'!C6</f>
        <v>DE000A1JZLG8</v>
      </c>
      <c r="D6" s="32"/>
      <c r="E6" s="32"/>
      <c r="F6" s="32"/>
      <c r="G6" s="32"/>
      <c r="H6" s="32"/>
      <c r="I6" s="32"/>
      <c r="J6" s="32"/>
      <c r="K6" s="32"/>
      <c r="L6" s="32"/>
    </row>
    <row r="7" spans="1:12" ht="25.5" x14ac:dyDescent="0.2">
      <c r="A7" s="35" t="s">
        <v>101</v>
      </c>
      <c r="B7" s="52" t="s">
        <v>14</v>
      </c>
      <c r="C7" s="50" t="str">
        <f>'BVI-Datenblatt'!C7</f>
        <v xml:space="preserve">Universal-Investment-Gesellschaft mbH </v>
      </c>
      <c r="D7" s="32"/>
      <c r="E7" s="32"/>
      <c r="F7" s="32"/>
      <c r="G7" s="32"/>
      <c r="H7" s="32"/>
      <c r="I7" s="32"/>
      <c r="J7" s="32"/>
      <c r="K7" s="32"/>
      <c r="L7" s="32"/>
    </row>
    <row r="8" spans="1:12" ht="14.25" x14ac:dyDescent="0.2">
      <c r="A8" s="35" t="s">
        <v>102</v>
      </c>
      <c r="B8" s="52" t="s">
        <v>16</v>
      </c>
      <c r="C8" s="50" t="str">
        <f>'BVI-Datenblatt'!C8</f>
        <v>Frankfurt am Main</v>
      </c>
      <c r="D8" s="32"/>
      <c r="E8" s="32"/>
      <c r="F8" s="32"/>
      <c r="G8" s="32"/>
      <c r="H8" s="32"/>
      <c r="I8" s="32"/>
      <c r="J8" s="32"/>
      <c r="K8" s="32"/>
      <c r="L8" s="32"/>
    </row>
    <row r="9" spans="1:12" ht="14.25" x14ac:dyDescent="0.2">
      <c r="A9" s="35" t="s">
        <v>103</v>
      </c>
      <c r="B9" s="52" t="s">
        <v>33</v>
      </c>
      <c r="C9" s="54"/>
      <c r="D9" s="55">
        <f>'BVI-Datenblatt'!E22</f>
        <v>103.29</v>
      </c>
      <c r="E9" s="32"/>
      <c r="F9" s="32"/>
      <c r="G9" s="32"/>
      <c r="H9" s="32"/>
      <c r="I9" s="32"/>
      <c r="J9" s="32"/>
      <c r="K9" s="32"/>
      <c r="L9" s="32"/>
    </row>
    <row r="10" spans="1:12" ht="14.25" x14ac:dyDescent="0.2">
      <c r="A10" s="35" t="s">
        <v>104</v>
      </c>
      <c r="B10" s="52" t="s">
        <v>105</v>
      </c>
      <c r="C10" s="56" t="str">
        <f>'BVI-Datenblatt'!C23</f>
        <v>EUR</v>
      </c>
      <c r="D10" s="57"/>
      <c r="E10" s="57"/>
      <c r="F10" s="57"/>
      <c r="G10" s="57"/>
      <c r="H10" s="57"/>
      <c r="I10" s="57"/>
      <c r="J10" s="57"/>
      <c r="K10" s="57"/>
      <c r="L10" s="57"/>
    </row>
    <row r="11" spans="1:12" ht="25.5" x14ac:dyDescent="0.2">
      <c r="A11" s="35">
        <v>1</v>
      </c>
      <c r="B11" s="58" t="s">
        <v>106</v>
      </c>
      <c r="C11" s="54"/>
      <c r="D11" s="57" t="str">
        <f>IF($C$4&gt;0,PRODUCT($C$4,$C$5,H11/100),"")</f>
        <v/>
      </c>
      <c r="E11" s="59" t="s">
        <v>107</v>
      </c>
      <c r="F11" s="60" t="s">
        <v>108</v>
      </c>
      <c r="G11" s="61"/>
      <c r="H11" s="28">
        <v>10.4</v>
      </c>
      <c r="I11" s="28">
        <v>10.4</v>
      </c>
      <c r="J11" s="28">
        <v>0</v>
      </c>
      <c r="K11" s="28">
        <v>0</v>
      </c>
      <c r="L11" s="28">
        <v>0</v>
      </c>
    </row>
    <row r="12" spans="1:12" ht="14.25" x14ac:dyDescent="0.2">
      <c r="A12" s="35">
        <v>2</v>
      </c>
      <c r="B12" s="58" t="s">
        <v>109</v>
      </c>
      <c r="C12" s="54"/>
      <c r="D12" s="57" t="str">
        <f t="shared" ref="D12:D20" si="0">IF($C$4&gt;0,PRODUCT($C$4,$C$5,H12/100),"")</f>
        <v/>
      </c>
      <c r="E12" s="59" t="s">
        <v>110</v>
      </c>
      <c r="F12" s="60" t="s">
        <v>111</v>
      </c>
      <c r="G12" s="61"/>
      <c r="H12" s="28">
        <v>5.97</v>
      </c>
      <c r="I12" s="28">
        <v>0</v>
      </c>
      <c r="J12" s="28">
        <v>0</v>
      </c>
      <c r="K12" s="28">
        <v>5.97</v>
      </c>
      <c r="L12" s="28">
        <v>0</v>
      </c>
    </row>
    <row r="13" spans="1:12" ht="25.5" x14ac:dyDescent="0.2">
      <c r="A13" s="35">
        <v>3</v>
      </c>
      <c r="B13" s="58" t="s">
        <v>112</v>
      </c>
      <c r="C13" s="54"/>
      <c r="D13" s="57" t="str">
        <f t="shared" si="0"/>
        <v/>
      </c>
      <c r="E13" s="59" t="s">
        <v>113</v>
      </c>
      <c r="F13" s="60" t="s">
        <v>114</v>
      </c>
      <c r="G13" s="61"/>
      <c r="H13" s="28">
        <v>4.5199999999999996</v>
      </c>
      <c r="I13" s="28">
        <v>4.5199999999999996</v>
      </c>
      <c r="J13" s="28">
        <v>0</v>
      </c>
      <c r="K13" s="28">
        <v>0</v>
      </c>
      <c r="L13" s="28">
        <v>0</v>
      </c>
    </row>
    <row r="14" spans="1:12" ht="14.25" x14ac:dyDescent="0.2">
      <c r="A14" s="35">
        <v>4</v>
      </c>
      <c r="B14" s="58" t="s">
        <v>115</v>
      </c>
      <c r="C14" s="54"/>
      <c r="D14" s="57" t="str">
        <f t="shared" si="0"/>
        <v/>
      </c>
      <c r="E14" s="59" t="s">
        <v>116</v>
      </c>
      <c r="F14" s="60" t="s">
        <v>117</v>
      </c>
      <c r="G14" s="61"/>
      <c r="H14" s="28">
        <v>4.05</v>
      </c>
      <c r="I14" s="28">
        <v>0</v>
      </c>
      <c r="J14" s="28">
        <v>0</v>
      </c>
      <c r="K14" s="28">
        <v>4.05</v>
      </c>
      <c r="L14" s="28">
        <v>0</v>
      </c>
    </row>
    <row r="15" spans="1:12" ht="25.5" x14ac:dyDescent="0.2">
      <c r="A15" s="35">
        <v>5</v>
      </c>
      <c r="B15" s="58" t="s">
        <v>118</v>
      </c>
      <c r="C15" s="54"/>
      <c r="D15" s="57" t="str">
        <f t="shared" si="0"/>
        <v/>
      </c>
      <c r="E15" s="59" t="s">
        <v>119</v>
      </c>
      <c r="F15" s="60" t="s">
        <v>120</v>
      </c>
      <c r="G15" s="61"/>
      <c r="H15" s="28">
        <v>2.4700000000000002</v>
      </c>
      <c r="I15" s="28">
        <v>0</v>
      </c>
      <c r="J15" s="28">
        <v>0.86</v>
      </c>
      <c r="K15" s="28">
        <v>0</v>
      </c>
      <c r="L15" s="28">
        <v>1.61</v>
      </c>
    </row>
    <row r="16" spans="1:12" ht="14.25" x14ac:dyDescent="0.2">
      <c r="A16" s="35">
        <v>6</v>
      </c>
      <c r="B16" s="58" t="s">
        <v>121</v>
      </c>
      <c r="C16" s="54"/>
      <c r="D16" s="57" t="str">
        <f t="shared" si="0"/>
        <v/>
      </c>
      <c r="E16" s="59" t="s">
        <v>122</v>
      </c>
      <c r="F16" s="60" t="s">
        <v>123</v>
      </c>
      <c r="G16" s="61"/>
      <c r="H16" s="28">
        <v>1.7</v>
      </c>
      <c r="I16" s="28">
        <v>0</v>
      </c>
      <c r="J16" s="28">
        <v>0.47</v>
      </c>
      <c r="K16" s="28">
        <v>0</v>
      </c>
      <c r="L16" s="28">
        <v>1.23</v>
      </c>
    </row>
    <row r="17" spans="1:12" ht="25.5" x14ac:dyDescent="0.2">
      <c r="A17" s="35">
        <v>7</v>
      </c>
      <c r="B17" s="58" t="s">
        <v>124</v>
      </c>
      <c r="C17" s="54"/>
      <c r="D17" s="57" t="str">
        <f t="shared" si="0"/>
        <v/>
      </c>
      <c r="E17" s="59" t="s">
        <v>125</v>
      </c>
      <c r="F17" s="60" t="s">
        <v>126</v>
      </c>
      <c r="G17" s="61"/>
      <c r="H17" s="28">
        <v>1.63</v>
      </c>
      <c r="I17" s="28">
        <v>0</v>
      </c>
      <c r="J17" s="28">
        <v>0.87</v>
      </c>
      <c r="K17" s="28">
        <v>0.76</v>
      </c>
      <c r="L17" s="28">
        <v>0</v>
      </c>
    </row>
    <row r="18" spans="1:12" ht="25.5" x14ac:dyDescent="0.2">
      <c r="A18" s="35">
        <v>8</v>
      </c>
      <c r="B18" s="58" t="s">
        <v>127</v>
      </c>
      <c r="C18" s="54"/>
      <c r="D18" s="57" t="str">
        <f t="shared" si="0"/>
        <v/>
      </c>
      <c r="E18" s="59" t="s">
        <v>128</v>
      </c>
      <c r="F18" s="60" t="s">
        <v>129</v>
      </c>
      <c r="G18" s="61"/>
      <c r="H18" s="28">
        <v>1.61</v>
      </c>
      <c r="I18" s="28">
        <v>0</v>
      </c>
      <c r="J18" s="28">
        <v>0.84</v>
      </c>
      <c r="K18" s="28">
        <v>0.77</v>
      </c>
      <c r="L18" s="28">
        <v>0</v>
      </c>
    </row>
    <row r="19" spans="1:12" ht="25.5" x14ac:dyDescent="0.2">
      <c r="A19" s="35">
        <v>9</v>
      </c>
      <c r="B19" s="58" t="s">
        <v>130</v>
      </c>
      <c r="C19" s="54"/>
      <c r="D19" s="57" t="str">
        <f t="shared" si="0"/>
        <v/>
      </c>
      <c r="E19" s="59" t="s">
        <v>131</v>
      </c>
      <c r="F19" s="60" t="s">
        <v>132</v>
      </c>
      <c r="G19" s="61"/>
      <c r="H19" s="28">
        <v>1.43</v>
      </c>
      <c r="I19" s="28">
        <v>0</v>
      </c>
      <c r="J19" s="28">
        <v>0.42</v>
      </c>
      <c r="K19" s="28">
        <v>0</v>
      </c>
      <c r="L19" s="28">
        <v>1.01</v>
      </c>
    </row>
    <row r="20" spans="1:12" ht="14.25" x14ac:dyDescent="0.2">
      <c r="A20" s="35">
        <v>10</v>
      </c>
      <c r="B20" s="58" t="s">
        <v>133</v>
      </c>
      <c r="C20" s="54"/>
      <c r="D20" s="57" t="str">
        <f t="shared" si="0"/>
        <v/>
      </c>
      <c r="E20" s="59" t="s">
        <v>134</v>
      </c>
      <c r="F20" s="60" t="s">
        <v>135</v>
      </c>
      <c r="G20" s="61"/>
      <c r="H20" s="28">
        <v>1.39</v>
      </c>
      <c r="I20" s="28">
        <v>0</v>
      </c>
      <c r="J20" s="28">
        <v>0</v>
      </c>
      <c r="K20" s="28">
        <v>0</v>
      </c>
      <c r="L20" s="28">
        <v>1.39</v>
      </c>
    </row>
    <row r="22" spans="1:12" ht="38.25" customHeight="1" x14ac:dyDescent="0.2">
      <c r="A22" s="62" t="s">
        <v>136</v>
      </c>
      <c r="B22" s="62"/>
      <c r="C22" s="62"/>
      <c r="D22" s="62"/>
      <c r="E22" s="62"/>
      <c r="F22" s="62"/>
      <c r="G22" s="62"/>
      <c r="H22" s="62"/>
      <c r="I22" s="62"/>
      <c r="J22" s="62"/>
      <c r="K22" s="62"/>
      <c r="L22" s="62"/>
    </row>
    <row r="23" spans="1:12" ht="36.75" customHeight="1" x14ac:dyDescent="0.2">
      <c r="A23" s="62" t="s">
        <v>137</v>
      </c>
      <c r="B23" s="62"/>
      <c r="C23" s="62"/>
      <c r="D23" s="62"/>
      <c r="E23" s="62"/>
      <c r="F23" s="62"/>
      <c r="G23" s="62"/>
      <c r="H23" s="62"/>
      <c r="I23" s="62"/>
      <c r="J23" s="62"/>
      <c r="K23" s="62"/>
      <c r="L23" s="62"/>
    </row>
    <row r="24" spans="1:12" x14ac:dyDescent="0.2">
      <c r="A24" s="63" t="s">
        <v>138</v>
      </c>
      <c r="B24" s="63"/>
      <c r="C24" s="63"/>
      <c r="D24" s="63"/>
      <c r="E24" s="63"/>
      <c r="F24" s="63"/>
      <c r="G24" s="63"/>
      <c r="H24" s="63"/>
      <c r="I24" s="63"/>
      <c r="J24" s="63"/>
      <c r="K24" s="63"/>
      <c r="L24" s="63"/>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2024-01-03T07:37:10Z</dcterms:created>
  <dcterms:modified xsi:type="dcterms:W3CDTF">2024-01-03T08:55:30Z</dcterms:modified>
</cp:coreProperties>
</file>