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F481BE65-1BA5-4A43-831A-B48A8DD5E89B}" xr6:coauthVersionLast="47" xr6:coauthVersionMax="47" xr10:uidLastSave="{00000000-0000-0000-0000-000000000000}"/>
  <bookViews>
    <workbookView xWindow="-120" yWindow="-120" windowWidth="29040" windowHeight="15840" xr2:uid="{5442FF93-D571-4627-9F8B-12F47A63C12A}"/>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FFDB89BA-573A-4BAB-9A3A-129F2200B285}">
      <text>
        <r>
          <rPr>
            <sz val="9"/>
            <color indexed="81"/>
            <rFont val="Segoe UI"/>
            <family val="2"/>
          </rPr>
          <t xml:space="preserve">Zur besseren CSV-Verarbeitung wird das Wort Prozent ausgeschrieben. 
</t>
        </r>
      </text>
    </comment>
    <comment ref="C9" authorId="0" shapeId="0" xr:uid="{1919294E-D15C-43C1-93DA-02FD99448A3D}">
      <text>
        <r>
          <rPr>
            <sz val="9"/>
            <color indexed="81"/>
            <rFont val="Segoe UI"/>
            <family val="2"/>
          </rPr>
          <t>Inländisches Investmentvermögen=1
EU-Investmentvermögen=2</t>
        </r>
      </text>
    </comment>
    <comment ref="C10" authorId="0" shapeId="0" xr:uid="{F4EA7C67-8113-4870-A711-E9C7B2731DD7}">
      <text>
        <r>
          <rPr>
            <sz val="9"/>
            <color indexed="81"/>
            <rFont val="Segoe UI"/>
            <family val="2"/>
          </rPr>
          <t>OGAW=1
AIF (Spezialfonds etc)=2</t>
        </r>
      </text>
    </comment>
    <comment ref="C11" authorId="0" shapeId="0" xr:uid="{89044C9F-8882-4F31-B58F-F0FD60E33D87}">
      <text>
        <r>
          <rPr>
            <sz val="9"/>
            <color indexed="81"/>
            <rFont val="Segoe UI"/>
            <family val="2"/>
          </rPr>
          <t>1=ja
0=nein</t>
        </r>
      </text>
    </comment>
    <comment ref="C19" authorId="0" shapeId="0" xr:uid="{24EBEC10-5653-4945-B820-2425189CEA12}">
      <text>
        <r>
          <rPr>
            <sz val="9"/>
            <color indexed="81"/>
            <rFont val="Segoe UI"/>
            <family val="2"/>
          </rPr>
          <t>1=ja
0=nein</t>
        </r>
      </text>
    </comment>
    <comment ref="E25" authorId="0" shapeId="0" xr:uid="{2294F644-964F-4F8A-BEB3-80BDE49F5D43}">
      <text>
        <r>
          <rPr>
            <sz val="9"/>
            <color indexed="81"/>
            <rFont val="Segoe UI"/>
            <family val="2"/>
          </rPr>
          <t xml:space="preserve">Formel hinterlegt.
</t>
        </r>
      </text>
    </comment>
    <comment ref="E26" authorId="0" shapeId="0" xr:uid="{FDDB25AD-9B4E-4BAF-B648-3DACA260B966}">
      <text>
        <r>
          <rPr>
            <sz val="9"/>
            <color indexed="81"/>
            <rFont val="Segoe UI"/>
            <family val="2"/>
          </rPr>
          <t xml:space="preserve">Formel hinterlegt.
</t>
        </r>
      </text>
    </comment>
    <comment ref="E27" authorId="0" shapeId="0" xr:uid="{DE055D86-D5C0-425D-BC4A-C49116D40754}">
      <text>
        <r>
          <rPr>
            <sz val="9"/>
            <color indexed="81"/>
            <rFont val="Segoe UI"/>
            <family val="2"/>
          </rPr>
          <t xml:space="preserve">Formel hinterlegt.
</t>
        </r>
      </text>
    </comment>
    <comment ref="E28" authorId="0" shapeId="0" xr:uid="{3ECAD4B9-C6B6-4B00-B8DF-AE5CA22DCC04}">
      <text>
        <r>
          <rPr>
            <sz val="9"/>
            <color indexed="81"/>
            <rFont val="Segoe UI"/>
            <family val="2"/>
          </rPr>
          <t xml:space="preserve">Formel hinterlegt.
</t>
        </r>
      </text>
    </comment>
    <comment ref="E29" authorId="0" shapeId="0" xr:uid="{4FACF5D2-ACBE-4A32-80A5-8975E978D2A6}">
      <text>
        <r>
          <rPr>
            <sz val="9"/>
            <color indexed="81"/>
            <rFont val="Segoe UI"/>
            <family val="2"/>
          </rPr>
          <t xml:space="preserve">Formel hinterlegt.
</t>
        </r>
      </text>
    </comment>
    <comment ref="E30" authorId="0" shapeId="0" xr:uid="{C1589498-8C33-47FC-9D7A-760865F9999B}">
      <text>
        <r>
          <rPr>
            <sz val="9"/>
            <color indexed="81"/>
            <rFont val="Segoe UI"/>
            <family val="2"/>
          </rPr>
          <t xml:space="preserve">Formel hinterlegt.
</t>
        </r>
      </text>
    </comment>
    <comment ref="E31" authorId="0" shapeId="0" xr:uid="{7D6B10C4-0789-4DE6-9756-5161B9D9B2E3}">
      <text>
        <r>
          <rPr>
            <sz val="9"/>
            <color indexed="81"/>
            <rFont val="Segoe UI"/>
            <family val="2"/>
          </rPr>
          <t xml:space="preserve">Formel hinterlegt.
</t>
        </r>
      </text>
    </comment>
    <comment ref="E32" authorId="0" shapeId="0" xr:uid="{284DA4C5-12F0-4971-98C0-B1C2A0B78559}">
      <text>
        <r>
          <rPr>
            <sz val="9"/>
            <color indexed="81"/>
            <rFont val="Segoe UI"/>
            <family val="2"/>
          </rPr>
          <t xml:space="preserve">Formel hinterlegt.
</t>
        </r>
      </text>
    </comment>
    <comment ref="E33" authorId="0" shapeId="0" xr:uid="{FCF973B8-DEFE-459C-AD5F-667794779ACE}">
      <text>
        <r>
          <rPr>
            <sz val="9"/>
            <color indexed="81"/>
            <rFont val="Segoe UI"/>
            <family val="2"/>
          </rPr>
          <t xml:space="preserve">Formel hinterlegt.
</t>
        </r>
      </text>
    </comment>
    <comment ref="E34" authorId="0" shapeId="0" xr:uid="{0D05F509-92A4-42A8-8928-5AA7E810DC31}">
      <text>
        <r>
          <rPr>
            <sz val="9"/>
            <color indexed="81"/>
            <rFont val="Segoe UI"/>
            <family val="2"/>
          </rPr>
          <t xml:space="preserve">Formel hinterlegt.
</t>
        </r>
      </text>
    </comment>
    <comment ref="E35" authorId="0" shapeId="0" xr:uid="{6DF20564-BFE9-41C1-8FBB-316D10E2F4E3}">
      <text>
        <r>
          <rPr>
            <sz val="9"/>
            <color indexed="81"/>
            <rFont val="Segoe UI"/>
            <family val="2"/>
          </rPr>
          <t xml:space="preserve">Formel hinterlegt.
</t>
        </r>
      </text>
    </comment>
    <comment ref="E36" authorId="0" shapeId="0" xr:uid="{1DED656E-C214-4F5F-9573-217AF4DA4304}">
      <text>
        <r>
          <rPr>
            <sz val="9"/>
            <color indexed="81"/>
            <rFont val="Segoe UI"/>
            <family val="2"/>
          </rPr>
          <t xml:space="preserve">Formel hinterlegt.
</t>
        </r>
      </text>
    </comment>
    <comment ref="E37" authorId="0" shapeId="0" xr:uid="{3E4ACB01-EA1F-445A-9CDE-3DABC70FABBF}">
      <text>
        <r>
          <rPr>
            <sz val="9"/>
            <color indexed="81"/>
            <rFont val="Segoe UI"/>
            <family val="2"/>
          </rPr>
          <t xml:space="preserve">Formel hinterlegt.
</t>
        </r>
      </text>
    </comment>
    <comment ref="E38" authorId="0" shapeId="0" xr:uid="{516DDD47-63FE-4AF3-BA65-504D9AF8A25D}">
      <text>
        <r>
          <rPr>
            <sz val="9"/>
            <color indexed="81"/>
            <rFont val="Segoe UI"/>
            <family val="2"/>
          </rPr>
          <t xml:space="preserve">Formel hinterlegt.
</t>
        </r>
      </text>
    </comment>
    <comment ref="E39" authorId="0" shapeId="0" xr:uid="{1F89AD5B-6BE8-4A80-BE82-2F367CF33F03}">
      <text>
        <r>
          <rPr>
            <sz val="9"/>
            <color indexed="81"/>
            <rFont val="Segoe UI"/>
            <family val="2"/>
          </rPr>
          <t xml:space="preserve">Formel hinterlegt.
</t>
        </r>
      </text>
    </comment>
    <comment ref="E40" authorId="0" shapeId="0" xr:uid="{D2227641-5252-4B4B-A776-BFD10B49A900}">
      <text>
        <r>
          <rPr>
            <sz val="9"/>
            <color indexed="81"/>
            <rFont val="Segoe UI"/>
            <family val="2"/>
          </rPr>
          <t xml:space="preserve">Formel hinterlegt.
</t>
        </r>
      </text>
    </comment>
    <comment ref="E41" authorId="0" shapeId="0" xr:uid="{8B15C7C3-6B4C-44B6-816E-2413A0267B00}">
      <text>
        <r>
          <rPr>
            <sz val="9"/>
            <color indexed="81"/>
            <rFont val="Segoe UI"/>
            <family val="2"/>
          </rPr>
          <t xml:space="preserve">Formel hinterlegt.
</t>
        </r>
      </text>
    </comment>
    <comment ref="E42" authorId="0" shapeId="0" xr:uid="{22CB4465-9F7B-4DDB-A943-4F817BE08E42}">
      <text>
        <r>
          <rPr>
            <sz val="9"/>
            <color indexed="81"/>
            <rFont val="Segoe UI"/>
            <family val="2"/>
          </rPr>
          <t xml:space="preserve">Formel hinterlegt.
</t>
        </r>
      </text>
    </comment>
    <comment ref="E43" authorId="0" shapeId="0" xr:uid="{A8BAE5E5-966A-4BBA-AAFB-C78AE04C1530}">
      <text>
        <r>
          <rPr>
            <sz val="9"/>
            <color indexed="81"/>
            <rFont val="Segoe UI"/>
            <family val="2"/>
          </rPr>
          <t xml:space="preserve">Formel hinterlegt.
</t>
        </r>
      </text>
    </comment>
    <comment ref="E44" authorId="0" shapeId="0" xr:uid="{3BA7C144-90D9-4E98-BF06-EBF436CCB8EB}">
      <text>
        <r>
          <rPr>
            <sz val="9"/>
            <color indexed="81"/>
            <rFont val="Segoe UI"/>
            <family val="2"/>
          </rPr>
          <t xml:space="preserve">Formel hinterlegt.
</t>
        </r>
      </text>
    </comment>
    <comment ref="E45" authorId="0" shapeId="0" xr:uid="{F315E766-1C95-4B29-8ADE-6D4A0B63F537}">
      <text>
        <r>
          <rPr>
            <sz val="9"/>
            <color indexed="81"/>
            <rFont val="Segoe UI"/>
            <family val="2"/>
          </rPr>
          <t xml:space="preserve">Formel hinterlegt.
</t>
        </r>
      </text>
    </comment>
    <comment ref="E46" authorId="0" shapeId="0" xr:uid="{28C66465-1EB3-4106-B71E-6364305F6FE2}">
      <text>
        <r>
          <rPr>
            <sz val="9"/>
            <color indexed="81"/>
            <rFont val="Segoe UI"/>
            <family val="2"/>
          </rPr>
          <t xml:space="preserve">Formel hinterlegt.
</t>
        </r>
      </text>
    </comment>
    <comment ref="E47" authorId="0" shapeId="0" xr:uid="{57B4664D-D1E2-4B9D-B912-0BF297F31F0B}">
      <text>
        <r>
          <rPr>
            <sz val="9"/>
            <color indexed="81"/>
            <rFont val="Segoe UI"/>
            <family val="2"/>
          </rPr>
          <t xml:space="preserve">Formel hinterlegt.
</t>
        </r>
      </text>
    </comment>
    <comment ref="E48" authorId="0" shapeId="0" xr:uid="{735EFE4B-0AD6-4063-B179-3B87118ABACB}">
      <text>
        <r>
          <rPr>
            <sz val="9"/>
            <color indexed="81"/>
            <rFont val="Segoe UI"/>
            <family val="2"/>
          </rPr>
          <t xml:space="preserve">Formel hinterlegt.
</t>
        </r>
      </text>
    </comment>
    <comment ref="E49" authorId="0" shapeId="0" xr:uid="{4AEF8B73-472F-4909-909D-D4F3883BF449}">
      <text>
        <r>
          <rPr>
            <sz val="9"/>
            <color indexed="81"/>
            <rFont val="Segoe UI"/>
            <family val="2"/>
          </rPr>
          <t xml:space="preserve">Formel hinterlegt.
</t>
        </r>
      </text>
    </comment>
    <comment ref="E50" authorId="0" shapeId="0" xr:uid="{98350D08-C15F-44C7-A0E0-4835771DE46D}">
      <text>
        <r>
          <rPr>
            <sz val="9"/>
            <color indexed="81"/>
            <rFont val="Segoe UI"/>
            <family val="2"/>
          </rPr>
          <t xml:space="preserve">Formel hinterlegt.
</t>
        </r>
      </text>
    </comment>
    <comment ref="E51" authorId="0" shapeId="0" xr:uid="{E257B4CD-0BA9-46E1-A969-5A1600415A09}">
      <text>
        <r>
          <rPr>
            <sz val="9"/>
            <color indexed="81"/>
            <rFont val="Segoe UI"/>
            <family val="2"/>
          </rPr>
          <t xml:space="preserve">Formel hinterlegt.
</t>
        </r>
      </text>
    </comment>
    <comment ref="E52" authorId="0" shapeId="0" xr:uid="{AAF3827A-90D0-42CC-A6EC-9BEC4E49B43B}">
      <text>
        <r>
          <rPr>
            <sz val="9"/>
            <color indexed="81"/>
            <rFont val="Segoe UI"/>
            <family val="2"/>
          </rPr>
          <t xml:space="preserve">Formel hinterlegt.
</t>
        </r>
      </text>
    </comment>
    <comment ref="E53" authorId="0" shapeId="0" xr:uid="{68ECEA2C-3F66-4F8D-BB82-DD4F124D302D}">
      <text>
        <r>
          <rPr>
            <sz val="9"/>
            <color indexed="81"/>
            <rFont val="Segoe UI"/>
            <family val="2"/>
          </rPr>
          <t xml:space="preserve">Formel hinterlegt.
</t>
        </r>
      </text>
    </comment>
    <comment ref="E54" authorId="0" shapeId="0" xr:uid="{6B8BA77C-7A4A-4CB8-9518-FE50661BBDAF}">
      <text>
        <r>
          <rPr>
            <sz val="9"/>
            <color indexed="81"/>
            <rFont val="Segoe UI"/>
            <family val="2"/>
          </rPr>
          <t xml:space="preserve">Formel hinterlegt.
</t>
        </r>
      </text>
    </comment>
    <comment ref="D55" authorId="1" shapeId="0" xr:uid="{CC6110BC-3A06-42D4-A2BF-E696D637FD31}">
      <text>
        <r>
          <rPr>
            <b/>
            <sz val="8"/>
            <color indexed="10"/>
            <rFont val="Tahoma"/>
            <family val="2"/>
          </rPr>
          <t>Formel hinterlegt</t>
        </r>
      </text>
    </comment>
    <comment ref="E55" authorId="0" shapeId="0" xr:uid="{1E5683A3-D64A-4946-AFD4-BDE54356D17F}">
      <text>
        <r>
          <rPr>
            <sz val="9"/>
            <color indexed="81"/>
            <rFont val="Segoe UI"/>
            <family val="2"/>
          </rPr>
          <t xml:space="preserve">Formel hinterlegt.
</t>
        </r>
      </text>
    </comment>
    <comment ref="D56" authorId="2" shapeId="0" xr:uid="{7B39650B-87B9-499A-AF7E-D5E6505DC0E9}">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2661922D-A140-419F-86E3-2641D2C4B9A2}">
      <text>
        <r>
          <rPr>
            <sz val="9"/>
            <color indexed="81"/>
            <rFont val="Segoe UI"/>
            <family val="2"/>
          </rPr>
          <t xml:space="preserve">Formel hinterlegt.
</t>
        </r>
      </text>
    </comment>
    <comment ref="D12" authorId="0" shapeId="0" xr:uid="{C4C57297-29C4-4E54-B45B-5FB15B7DE3D0}">
      <text>
        <r>
          <rPr>
            <sz val="9"/>
            <color indexed="81"/>
            <rFont val="Segoe UI"/>
            <family val="2"/>
          </rPr>
          <t xml:space="preserve">Formel hinterlegt. </t>
        </r>
      </text>
    </comment>
    <comment ref="D13" authorId="0" shapeId="0" xr:uid="{F040DF60-ABED-43D9-8DDD-1B0698B819FC}">
      <text>
        <r>
          <rPr>
            <sz val="9"/>
            <color indexed="81"/>
            <rFont val="Segoe UI"/>
            <family val="2"/>
          </rPr>
          <t xml:space="preserve">Formel hinterlegt.
</t>
        </r>
      </text>
    </comment>
    <comment ref="D14" authorId="0" shapeId="0" xr:uid="{5DDEFBEC-9EE4-4707-9ECF-185E8A3C97CE}">
      <text>
        <r>
          <rPr>
            <sz val="9"/>
            <color indexed="81"/>
            <rFont val="Segoe UI"/>
            <family val="2"/>
          </rPr>
          <t xml:space="preserve">Formel hinterlegt.
</t>
        </r>
      </text>
    </comment>
    <comment ref="D15" authorId="0" shapeId="0" xr:uid="{44B0C007-B6AA-4A6C-92B0-091172327B6B}">
      <text>
        <r>
          <rPr>
            <sz val="9"/>
            <color indexed="81"/>
            <rFont val="Segoe UI"/>
            <family val="2"/>
          </rPr>
          <t xml:space="preserve">Formel hinterlegt.
</t>
        </r>
      </text>
    </comment>
    <comment ref="D16" authorId="0" shapeId="0" xr:uid="{FD001522-89AC-4893-8A02-C76C1CD586CB}">
      <text>
        <r>
          <rPr>
            <sz val="9"/>
            <color indexed="81"/>
            <rFont val="Segoe UI"/>
            <family val="2"/>
          </rPr>
          <t xml:space="preserve">Formel hinterlegt.
</t>
        </r>
      </text>
    </comment>
    <comment ref="D17" authorId="0" shapeId="0" xr:uid="{BE8DE745-BF53-4D0E-B4CD-957D62738E96}">
      <text>
        <r>
          <rPr>
            <sz val="9"/>
            <color indexed="81"/>
            <rFont val="Segoe UI"/>
            <family val="2"/>
          </rPr>
          <t xml:space="preserve">Formel hinterlegt.
</t>
        </r>
      </text>
    </comment>
    <comment ref="D18" authorId="0" shapeId="0" xr:uid="{2E604581-F38C-4605-AEEF-7133A3C044BB}">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E5745E50-4463-4A5C-B666-B33D8231A069}">
      <text>
        <r>
          <rPr>
            <sz val="9"/>
            <color indexed="81"/>
            <rFont val="Segoe UI"/>
            <family val="2"/>
          </rPr>
          <t xml:space="preserve">Formel hinterlegt.
</t>
        </r>
      </text>
    </comment>
    <comment ref="D20" authorId="0" shapeId="0" xr:uid="{35671ECC-2AA1-44EE-9D1B-A7D4254EB182}">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<sst xmlns="http://schemas.openxmlformats.org/spreadsheetml/2006/main" count="153" uniqueCount="139">
  <si>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</si>
  <si>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</si>
  <si>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</si>
  <si>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</si>
  <si>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</si>
  <si>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</si>
  <si>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</si>
  <si>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</si>
  <si>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</si>
  <si>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FO Vermögensverwalterfonds AK A</t>
  </si>
  <si>
    <t>Anzahl der Anteile</t>
  </si>
  <si>
    <t>Buchwert eines Anteils</t>
  </si>
  <si>
    <t>Identifier (ISIN)</t>
  </si>
  <si>
    <t>DE000A1JZLG8</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</si>
  <si>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</si>
  <si>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</si>
  <si>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</si>
  <si>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</si>
  <si>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</si>
  <si>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</si>
  <si>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</si>
  <si>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</si>
  <si>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</si>
  <si>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</si>
  <si>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</si>
  <si>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</si>
  <si>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</si>
  <si>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</si>
  <si>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</si>
  <si>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</si>
  <si>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</si>
  <si>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</si>
  <si>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</si>
  <si>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</si>
  <si>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</si>
  <si>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</si>
  <si>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</si>
  <si>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</si>
  <si>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</si>
  <si>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</si>
  <si>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</si>
  <si>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</si>
  <si>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</si>
  <si>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</si>
  <si>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</si>
  <si>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</si>
  <si>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</si>
  <si>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</si>
  <si>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</si>
  <si>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</si>
  <si>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</si>
  <si>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</si>
  <si>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</si>
  <si>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</si>
  <si>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</si>
  <si>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</si>
  <si>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</si>
  <si>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</si>
  <si>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</si>
  <si>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</si>
  <si>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</si>
  <si>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</si>
  <si>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</si>
  <si>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</si>
  <si>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</si>
  <si>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</si>
  <si>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</si>
  <si>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</si>
  <si>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</si>
  <si>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</si>
  <si>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</si>
  <si>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</si>
  <si>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</si>
  <si>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</si>
  <si>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</si>
  <si>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</si>
  <si>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</si>
  <si>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</si>
  <si>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</si>
  <si>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</si>
  <si>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</si>
  <si>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</si>
  <si>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</si>
  <si>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</si>
  <si>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</si>
  <si>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</si>
  <si>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</si>
  <si>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</si>
  <si>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</si>
  <si>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</si>
  <si>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</si>
  <si>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</si>
  <si>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</si>
  <si>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</si>
  <si>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</si>
  <si>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</si>
  <si>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</si>
  <si>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</si>
  <si>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</si>
  <si>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</si>
  <si>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</si>
  <si>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</si>
  <si>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</si>
  <si>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</si>
  <si>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</si>
  <si>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</si>
  <si>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Deutschland, Bundesrepublik</t>
  </si>
  <si>
    <t>529900AQBND3S6YJLY83</t>
  </si>
  <si>
    <t>110000</t>
  </si>
  <si>
    <t>SIGNAL IDUNA Holding AG</t>
  </si>
  <si>
    <t>5299009XHZG2NALK7R97</t>
  </si>
  <si>
    <t>604924</t>
  </si>
  <si>
    <t>United States of America</t>
  </si>
  <si>
    <t>254900HROIFWPRGM1V77</t>
  </si>
  <si>
    <t>452002</t>
  </si>
  <si>
    <t>Deutsche Börse Commodities GmbH</t>
  </si>
  <si>
    <t>529900NOE80ZSJXIXI20</t>
  </si>
  <si>
    <t>150577</t>
  </si>
  <si>
    <t>Commerzbank AG</t>
  </si>
  <si>
    <t>851WYGNLUQLFZBSYGB56</t>
  </si>
  <si>
    <t>803200</t>
  </si>
  <si>
    <t>Sparkassen- und Giroverband Hessen-Thüringen KdöR</t>
  </si>
  <si>
    <t>391200TQCXEFF817YM32</t>
  </si>
  <si>
    <t>150774</t>
  </si>
  <si>
    <t>Danaher Corp.</t>
  </si>
  <si>
    <t>S4BKK9OTCEWQ3YHPFM11</t>
  </si>
  <si>
    <t>866197</t>
  </si>
  <si>
    <t>Medtronic PLC</t>
  </si>
  <si>
    <t>549300GX3ZBSQWUXY261</t>
  </si>
  <si>
    <t>743989</t>
  </si>
  <si>
    <t>BayernLB Holding AG</t>
  </si>
  <si>
    <t>549300SFBH6HQ1OX6A97</t>
  </si>
  <si>
    <t>589705</t>
  </si>
  <si>
    <t>Landwirtschaftliche Rentenbank</t>
  </si>
  <si>
    <t>529900Z3J0N6S0F7CT25</t>
  </si>
  <si>
    <t>290000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</si>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</sst>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439F915F-C447-48FC-8A4C-EAD009DCDDBE}"/>
    <cellStyle name="Standard" xfId="0" builtinId="0" customBuiltin="1"/>
    <cellStyle name="Standard 2" xfId="2" xr:uid="{96B4E664-323B-4A26-B9A5-0D5B207085D7}"/>
    <cellStyle name="Standard 2 2" xfId="3" xr:uid="{9F25133E-C21A-43B2-9B50-DF3895885AF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17E18-E11E-4AA9-B573-9F67FCE2D232}">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103.29</v>
      </c>
    </row>
    <row r="23" spans="1:8" ht="14.25" x14ac:dyDescent="0.2">
      <c r="A23" s="29" t="s">
        <v>34</v>
      </c>
      <c r="B23" s="19" t="s">
        <v>35</v>
      </c>
      <c r="C23" s="30" t="s">
        <v>36</v>
      </c>
      <c r="D23" s="10"/>
      <c r="E23" s="10"/>
    </row>
    <row r="24" spans="1:8" ht="14.25" x14ac:dyDescent="0.2">
      <c r="A24" s="29" t="s">
        <v>37</v>
      </c>
      <c r="B24" s="19" t="s">
        <v>38</v>
      </c>
      <c r="C24" s="23"/>
      <c r="D24" s="28">
        <v>32.99</v>
      </c>
      <c r="E24" s="10"/>
      <c r="F24" s="5"/>
      <c r="G24" s="5"/>
      <c r="H24" s="5"/>
    </row>
    <row r="25" spans="1:8" ht="25.5" x14ac:dyDescent="0.2">
      <c r="A25" s="16">
        <v>20</v>
      </c>
      <c r="B25" s="31" t="s">
        <v>39</v>
      </c>
      <c r="C25" s="23"/>
      <c r="D25" s="24">
        <v>45.13</v>
      </c>
      <c r="E25" s="32" t="str">
        <f>IF($C$4&gt;0,PRODUCT($C$4,$E$22,D25/100),"")</f>
        <v/>
      </c>
      <c r="F25" s="5"/>
      <c r="G25" s="5"/>
      <c r="H25" s="5"/>
    </row>
    <row r="26" spans="1:8" ht="25.5" x14ac:dyDescent="0.2">
      <c r="A26" s="16">
        <v>21</v>
      </c>
      <c r="B26" s="31" t="s">
        <v>40</v>
      </c>
      <c r="C26" s="23"/>
      <c r="D26" s="24">
        <v>0.41</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44.37</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0.26</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5.41</v>
      </c>
      <c r="E36" s="32" t="str">
        <f t="shared" si="0"/>
        <v/>
      </c>
    </row>
    <row r="37" spans="1:7" ht="14.25" x14ac:dyDescent="0.2">
      <c r="A37" s="16" t="s">
        <v>53</v>
      </c>
      <c r="B37" s="19" t="s">
        <v>54</v>
      </c>
      <c r="C37" s="23"/>
      <c r="D37" s="24">
        <v>32.700000000000003</v>
      </c>
      <c r="E37" s="32" t="str">
        <f t="shared" si="0"/>
        <v/>
      </c>
      <c r="F37" s="5"/>
      <c r="G37" s="5"/>
    </row>
    <row r="38" spans="1:7" x14ac:dyDescent="0.2">
      <c r="A38" s="33" t="s">
        <v>55</v>
      </c>
      <c r="B38" s="34" t="s">
        <v>56</v>
      </c>
      <c r="C38" s="23"/>
      <c r="D38" s="24">
        <v>32.700000000000003</v>
      </c>
      <c r="E38" s="32" t="str">
        <f>IF($C$4&gt;0,PRODUCT($C$4,$E$22,D38/100),"")</f>
        <v/>
      </c>
      <c r="F38" s="5"/>
      <c r="G38" s="5"/>
    </row>
    <row r="39" spans="1:7" ht="14.25" x14ac:dyDescent="0.2">
      <c r="A39" s="35" t="s">
        <v>57</v>
      </c>
      <c r="B39" s="25" t="s">
        <v>58</v>
      </c>
      <c r="C39" s="23"/>
      <c r="D39" s="24">
        <v>9.09</v>
      </c>
      <c r="E39" s="32" t="str">
        <f t="shared" si="0"/>
        <v/>
      </c>
    </row>
    <row r="40" spans="1:7" x14ac:dyDescent="0.2">
      <c r="A40" s="33" t="s">
        <v>59</v>
      </c>
      <c r="B40" s="34" t="s">
        <v>56</v>
      </c>
      <c r="C40" s="23"/>
      <c r="D40" s="24">
        <v>9.09</v>
      </c>
      <c r="E40" s="32" t="str">
        <f t="shared" si="0"/>
        <v/>
      </c>
    </row>
    <row r="41" spans="1:7" ht="14.25" x14ac:dyDescent="0.2">
      <c r="A41" s="35" t="s">
        <v>60</v>
      </c>
      <c r="B41" s="25" t="s">
        <v>61</v>
      </c>
      <c r="C41" s="23"/>
      <c r="D41" s="24">
        <v>1.84</v>
      </c>
      <c r="E41" s="32" t="str">
        <f t="shared" si="0"/>
        <v/>
      </c>
    </row>
    <row r="42" spans="1:7" x14ac:dyDescent="0.2">
      <c r="A42" s="33" t="s">
        <v>62</v>
      </c>
      <c r="B42" s="34" t="s">
        <v>56</v>
      </c>
      <c r="C42" s="23"/>
      <c r="D42" s="24">
        <v>1.84</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0.7</v>
      </c>
      <c r="E45" s="32" t="str">
        <f t="shared" si="0"/>
        <v/>
      </c>
    </row>
    <row r="46" spans="1:7" x14ac:dyDescent="0.2">
      <c r="A46" s="33" t="s">
        <v>68</v>
      </c>
      <c r="B46" s="34" t="s">
        <v>56</v>
      </c>
      <c r="C46" s="23"/>
      <c r="D46" s="24">
        <v>0.7</v>
      </c>
      <c r="E46" s="32" t="str">
        <f t="shared" si="0"/>
        <v/>
      </c>
    </row>
    <row r="47" spans="1:7" ht="14.25" x14ac:dyDescent="0.2">
      <c r="A47" s="16" t="s">
        <v>69</v>
      </c>
      <c r="B47" s="19" t="s">
        <v>70</v>
      </c>
      <c r="C47" s="23"/>
      <c r="D47" s="24">
        <v>5.31</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4.68</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0.08</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DADE-DA6D-41B5-8376-AEC51AB3EECD}">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38.25" x14ac:dyDescent="0.2">
      <c r="A3" s="47" t="s">
        <v>97</v>
      </c>
      <c r="B3" s="48" t="s">
        <v>8</v>
      </c>
      <c r="C3" s="50" t="str">
        <f>'BVI-Datenblatt'!C3</f>
        <v>FO Vermögensverwalterfonds AK A</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DE000A1JZLG8</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103.29</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10.4</v>
      </c>
      <c r="I11" s="28">
        <v>10.4</v>
      </c>
      <c r="J11" s="28">
        <v>0</v>
      </c>
      <c r="K11" s="28">
        <v>0</v>
      </c>
      <c r="L11" s="28">
        <v>0</v>
      </c>
    </row>
    <row r="12" spans="1:12" ht="14.25" x14ac:dyDescent="0.2">
      <c r="A12" s="35">
        <v>2</v>
      </c>
      <c r="B12" s="58" t="s">
        <v>109</v>
      </c>
      <c r="C12" s="54"/>
      <c r="D12" s="57" t="str">
        <f t="shared" ref="D12:D20" si="0">IF($C$4&gt;0,PRODUCT($C$4,$C$5,H12/100),"")</f>
        <v/>
      </c>
      <c r="E12" s="59" t="s">
        <v>110</v>
      </c>
      <c r="F12" s="60" t="s">
        <v>111</v>
      </c>
      <c r="G12" s="61"/>
      <c r="H12" s="28">
        <v>5.97</v>
      </c>
      <c r="I12" s="28">
        <v>0</v>
      </c>
      <c r="J12" s="28">
        <v>0</v>
      </c>
      <c r="K12" s="28">
        <v>5.97</v>
      </c>
      <c r="L12" s="28">
        <v>0</v>
      </c>
    </row>
    <row r="13" spans="1:12" ht="25.5" x14ac:dyDescent="0.2">
      <c r="A13" s="35">
        <v>3</v>
      </c>
      <c r="B13" s="58" t="s">
        <v>112</v>
      </c>
      <c r="C13" s="54"/>
      <c r="D13" s="57" t="str">
        <f t="shared" si="0"/>
        <v/>
      </c>
      <c r="E13" s="59" t="s">
        <v>113</v>
      </c>
      <c r="F13" s="60" t="s">
        <v>114</v>
      </c>
      <c r="G13" s="61"/>
      <c r="H13" s="28">
        <v>4.5199999999999996</v>
      </c>
      <c r="I13" s="28">
        <v>4.5199999999999996</v>
      </c>
      <c r="J13" s="28">
        <v>0</v>
      </c>
      <c r="K13" s="28">
        <v>0</v>
      </c>
      <c r="L13" s="28">
        <v>0</v>
      </c>
    </row>
    <row r="14" spans="1:12" ht="14.25" x14ac:dyDescent="0.2">
      <c r="A14" s="35">
        <v>4</v>
      </c>
      <c r="B14" s="58" t="s">
        <v>115</v>
      </c>
      <c r="C14" s="54"/>
      <c r="D14" s="57" t="str">
        <f t="shared" si="0"/>
        <v/>
      </c>
      <c r="E14" s="59" t="s">
        <v>116</v>
      </c>
      <c r="F14" s="60" t="s">
        <v>117</v>
      </c>
      <c r="G14" s="61"/>
      <c r="H14" s="28">
        <v>4.05</v>
      </c>
      <c r="I14" s="28">
        <v>0</v>
      </c>
      <c r="J14" s="28">
        <v>0</v>
      </c>
      <c r="K14" s="28">
        <v>4.05</v>
      </c>
      <c r="L14" s="28">
        <v>0</v>
      </c>
    </row>
    <row r="15" spans="1:12" ht="25.5" x14ac:dyDescent="0.2">
      <c r="A15" s="35">
        <v>5</v>
      </c>
      <c r="B15" s="58" t="s">
        <v>118</v>
      </c>
      <c r="C15" s="54"/>
      <c r="D15" s="57" t="str">
        <f t="shared" si="0"/>
        <v/>
      </c>
      <c r="E15" s="59" t="s">
        <v>119</v>
      </c>
      <c r="F15" s="60" t="s">
        <v>120</v>
      </c>
      <c r="G15" s="61"/>
      <c r="H15" s="28">
        <v>2.4700000000000002</v>
      </c>
      <c r="I15" s="28">
        <v>0</v>
      </c>
      <c r="J15" s="28">
        <v>0.86</v>
      </c>
      <c r="K15" s="28">
        <v>0</v>
      </c>
      <c r="L15" s="28">
        <v>1.61</v>
      </c>
    </row>
    <row r="16" spans="1:12" ht="14.25" x14ac:dyDescent="0.2">
      <c r="A16" s="35">
        <v>6</v>
      </c>
      <c r="B16" s="58" t="s">
        <v>121</v>
      </c>
      <c r="C16" s="54"/>
      <c r="D16" s="57" t="str">
        <f t="shared" si="0"/>
        <v/>
      </c>
      <c r="E16" s="59" t="s">
        <v>122</v>
      </c>
      <c r="F16" s="60" t="s">
        <v>123</v>
      </c>
      <c r="G16" s="61"/>
      <c r="H16" s="28">
        <v>1.7</v>
      </c>
      <c r="I16" s="28">
        <v>0</v>
      </c>
      <c r="J16" s="28">
        <v>0.47</v>
      </c>
      <c r="K16" s="28">
        <v>0</v>
      </c>
      <c r="L16" s="28">
        <v>1.23</v>
      </c>
    </row>
    <row r="17" spans="1:12" ht="25.5" x14ac:dyDescent="0.2">
      <c r="A17" s="35">
        <v>7</v>
      </c>
      <c r="B17" s="58" t="s">
        <v>124</v>
      </c>
      <c r="C17" s="54"/>
      <c r="D17" s="57" t="str">
        <f t="shared" si="0"/>
        <v/>
      </c>
      <c r="E17" s="59" t="s">
        <v>125</v>
      </c>
      <c r="F17" s="60" t="s">
        <v>126</v>
      </c>
      <c r="G17" s="61"/>
      <c r="H17" s="28">
        <v>1.63</v>
      </c>
      <c r="I17" s="28">
        <v>0</v>
      </c>
      <c r="J17" s="28">
        <v>0.87</v>
      </c>
      <c r="K17" s="28">
        <v>0.76</v>
      </c>
      <c r="L17" s="28">
        <v>0</v>
      </c>
    </row>
    <row r="18" spans="1:12" ht="25.5" x14ac:dyDescent="0.2">
      <c r="A18" s="35">
        <v>8</v>
      </c>
      <c r="B18" s="58" t="s">
        <v>127</v>
      </c>
      <c r="C18" s="54"/>
      <c r="D18" s="57" t="str">
        <f t="shared" si="0"/>
        <v/>
      </c>
      <c r="E18" s="59" t="s">
        <v>128</v>
      </c>
      <c r="F18" s="60" t="s">
        <v>129</v>
      </c>
      <c r="G18" s="61"/>
      <c r="H18" s="28">
        <v>1.61</v>
      </c>
      <c r="I18" s="28">
        <v>0</v>
      </c>
      <c r="J18" s="28">
        <v>0.84</v>
      </c>
      <c r="K18" s="28">
        <v>0.77</v>
      </c>
      <c r="L18" s="28">
        <v>0</v>
      </c>
    </row>
    <row r="19" spans="1:12" ht="25.5" x14ac:dyDescent="0.2">
      <c r="A19" s="35">
        <v>9</v>
      </c>
      <c r="B19" s="58" t="s">
        <v>130</v>
      </c>
      <c r="C19" s="54"/>
      <c r="D19" s="57" t="str">
        <f t="shared" si="0"/>
        <v/>
      </c>
      <c r="E19" s="59" t="s">
        <v>131</v>
      </c>
      <c r="F19" s="60" t="s">
        <v>132</v>
      </c>
      <c r="G19" s="61"/>
      <c r="H19" s="28">
        <v>1.43</v>
      </c>
      <c r="I19" s="28">
        <v>0</v>
      </c>
      <c r="J19" s="28">
        <v>0.42</v>
      </c>
      <c r="K19" s="28">
        <v>0</v>
      </c>
      <c r="L19" s="28">
        <v>1.01</v>
      </c>
    </row>
    <row r="20" spans="1:12" ht="14.25" x14ac:dyDescent="0.2">
      <c r="A20" s="35">
        <v>10</v>
      </c>
      <c r="B20" s="58" t="s">
        <v>133</v>
      </c>
      <c r="C20" s="54"/>
      <c r="D20" s="57" t="str">
        <f t="shared" si="0"/>
        <v/>
      </c>
      <c r="E20" s="59" t="s">
        <v>134</v>
      </c>
      <c r="F20" s="60" t="s">
        <v>135</v>
      </c>
      <c r="G20" s="61"/>
      <c r="H20" s="28">
        <v>1.39</v>
      </c>
      <c r="I20" s="28">
        <v>0</v>
      </c>
      <c r="J20" s="28">
        <v>0</v>
      </c>
      <c r="K20" s="28">
        <v>0</v>
      </c>
      <c r="L20" s="28">
        <v>1.39</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2024-01-03T07:37:10Z</dcterms:created>
  <dcterms:modified xsi:type="dcterms:W3CDTF">2024-01-03T08:55:30Z</dcterms:modified>
</cp:coreProperties>
</file>